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infos.xml" ContentType="application/vnd.wps-officedocument.woinfo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个人资料\工作\兼辅\【20261002】研究生评奖评优\"/>
    </mc:Choice>
  </mc:AlternateContent>
  <xr:revisionPtr revIDLastSave="0" documentId="13_ncr:1_{48BC2C62-87C4-4330-90CB-E57DA7A6F4A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Sheet1!$A$1:$J$276</definedName>
  </definedNames>
  <calcPr calcId="191029"/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" i="1"/>
  <c r="D228" i="1"/>
  <c r="C209" i="1"/>
  <c r="C199" i="1"/>
  <c r="C196" i="1"/>
</calcChain>
</file>

<file path=xl/sharedStrings.xml><?xml version="1.0" encoding="utf-8"?>
<sst xmlns="http://schemas.openxmlformats.org/spreadsheetml/2006/main" count="522" uniqueCount="263">
  <si>
    <t>12538034</t>
  </si>
  <si>
    <t>12538023</t>
  </si>
  <si>
    <t>12538036</t>
  </si>
  <si>
    <t>12538038</t>
  </si>
  <si>
    <t>12538040</t>
  </si>
  <si>
    <t>12538037</t>
  </si>
  <si>
    <t>12538042</t>
  </si>
  <si>
    <t>12538035</t>
  </si>
  <si>
    <t>12538025</t>
  </si>
  <si>
    <t>12538024</t>
  </si>
  <si>
    <t>22538019</t>
  </si>
  <si>
    <t xml:space="preserve">89.39
</t>
  </si>
  <si>
    <t>22538032</t>
  </si>
  <si>
    <t xml:space="preserve">84.70
</t>
  </si>
  <si>
    <t>22538020</t>
  </si>
  <si>
    <t>22538026</t>
  </si>
  <si>
    <t>22538021</t>
  </si>
  <si>
    <t>22538031</t>
  </si>
  <si>
    <t>22538022</t>
  </si>
  <si>
    <t>22538030</t>
  </si>
  <si>
    <t>22538029</t>
  </si>
  <si>
    <t>22538025</t>
  </si>
  <si>
    <t>22538023</t>
  </si>
  <si>
    <t>22538024</t>
  </si>
  <si>
    <t>22538027</t>
  </si>
  <si>
    <t>22538028</t>
  </si>
  <si>
    <t>22538009</t>
  </si>
  <si>
    <t>22538015</t>
  </si>
  <si>
    <t>22538010</t>
  </si>
  <si>
    <t>22538014</t>
  </si>
  <si>
    <t>22538016</t>
  </si>
  <si>
    <t>22538007</t>
  </si>
  <si>
    <t>22538008</t>
  </si>
  <si>
    <t>12638042</t>
  </si>
  <si>
    <t>12538039</t>
  </si>
  <si>
    <t>12538044</t>
  </si>
  <si>
    <t>12438034</t>
  </si>
  <si>
    <t>12438035</t>
  </si>
  <si>
    <t>12438036</t>
  </si>
  <si>
    <t>12438038</t>
  </si>
  <si>
    <t>12438039</t>
  </si>
  <si>
    <t>12438041</t>
  </si>
  <si>
    <t>12438042</t>
  </si>
  <si>
    <t>12438043</t>
  </si>
  <si>
    <t>12438040</t>
  </si>
  <si>
    <t>12338003</t>
  </si>
  <si>
    <t>12338011</t>
  </si>
  <si>
    <t>12338041</t>
  </si>
  <si>
    <t>12338042</t>
  </si>
  <si>
    <t>12338043</t>
  </si>
  <si>
    <t>12238034</t>
  </si>
  <si>
    <t>12238037</t>
  </si>
  <si>
    <t>12238038</t>
  </si>
  <si>
    <t>12238039</t>
  </si>
  <si>
    <t>12238041</t>
  </si>
  <si>
    <t>12238042</t>
  </si>
  <si>
    <t>12538026</t>
  </si>
  <si>
    <t>12538041</t>
  </si>
  <si>
    <t xml:space="preserve">
0</t>
  </si>
  <si>
    <t>12538043</t>
  </si>
  <si>
    <t>12638051</t>
  </si>
  <si>
    <t>12438022</t>
  </si>
  <si>
    <t>12438021</t>
  </si>
  <si>
    <t>12438023</t>
  </si>
  <si>
    <t>12438037</t>
  </si>
  <si>
    <t>12438044</t>
  </si>
  <si>
    <t>12338023</t>
  </si>
  <si>
    <t>12338025</t>
  </si>
  <si>
    <t>12338010</t>
  </si>
  <si>
    <t>12338004</t>
  </si>
  <si>
    <t>12338012</t>
  </si>
  <si>
    <t>12338039</t>
  </si>
  <si>
    <t>12338040</t>
  </si>
  <si>
    <t>12238024</t>
  </si>
  <si>
    <t>12238027</t>
  </si>
  <si>
    <t>12238025</t>
  </si>
  <si>
    <t>12238026</t>
  </si>
  <si>
    <t>12238040</t>
  </si>
  <si>
    <t>12138019</t>
  </si>
  <si>
    <t>12138022</t>
  </si>
  <si>
    <t>12138029</t>
  </si>
  <si>
    <t>12138031</t>
  </si>
  <si>
    <t>12138032</t>
  </si>
  <si>
    <t>12138034</t>
  </si>
  <si>
    <t>12138037</t>
  </si>
  <si>
    <t>12038029</t>
  </si>
  <si>
    <t>11938029</t>
  </si>
  <si>
    <t>22438017</t>
  </si>
  <si>
    <t>22438019</t>
  </si>
  <si>
    <t>22438011</t>
  </si>
  <si>
    <t>22438018</t>
  </si>
  <si>
    <t>22438010</t>
  </si>
  <si>
    <t>0</t>
  </si>
  <si>
    <t>22438020</t>
  </si>
  <si>
    <t>22438009</t>
  </si>
  <si>
    <t>22438008</t>
  </si>
  <si>
    <t>22438007</t>
  </si>
  <si>
    <t>22438022</t>
  </si>
  <si>
    <t>22338015</t>
  </si>
  <si>
    <t>22338017</t>
  </si>
  <si>
    <t>22338018</t>
  </si>
  <si>
    <t>22438028</t>
  </si>
  <si>
    <t>22438037</t>
  </si>
  <si>
    <t>22438032</t>
  </si>
  <si>
    <t>22438026</t>
  </si>
  <si>
    <t>22438029</t>
  </si>
  <si>
    <t>22438031</t>
  </si>
  <si>
    <t>22438034</t>
  </si>
  <si>
    <t>22438030</t>
  </si>
  <si>
    <t>22438036</t>
  </si>
  <si>
    <t>22438035</t>
  </si>
  <si>
    <t>22438038</t>
  </si>
  <si>
    <t>22338022</t>
  </si>
  <si>
    <t>22338025</t>
  </si>
  <si>
    <t>22338029</t>
  </si>
  <si>
    <t>22338030</t>
  </si>
  <si>
    <t>22238033</t>
  </si>
  <si>
    <t>22438027</t>
  </si>
  <si>
    <t>12238006</t>
  </si>
  <si>
    <t>12238007</t>
  </si>
  <si>
    <t>12338005</t>
  </si>
  <si>
    <t>12438009</t>
  </si>
  <si>
    <t>12438016</t>
  </si>
  <si>
    <t>12238012</t>
  </si>
  <si>
    <t>12438019</t>
  </si>
  <si>
    <t>12438013</t>
  </si>
  <si>
    <t>12238018</t>
  </si>
  <si>
    <t>12638019</t>
  </si>
  <si>
    <t>12438012</t>
  </si>
  <si>
    <t>12338028</t>
  </si>
  <si>
    <t>12438014</t>
  </si>
  <si>
    <t>12438011</t>
  </si>
  <si>
    <t>12238016</t>
  </si>
  <si>
    <t>12538015</t>
  </si>
  <si>
    <t>12438018</t>
  </si>
  <si>
    <t>12338008</t>
  </si>
  <si>
    <t>12338019</t>
  </si>
  <si>
    <t>12438020</t>
  </si>
  <si>
    <t>12138013</t>
  </si>
  <si>
    <t>12138014</t>
  </si>
  <si>
    <t>12238010</t>
  </si>
  <si>
    <t>12238011</t>
  </si>
  <si>
    <t>12238015</t>
  </si>
  <si>
    <t>12238017</t>
  </si>
  <si>
    <t>12238019</t>
  </si>
  <si>
    <t>12238020</t>
  </si>
  <si>
    <t>12238021</t>
  </si>
  <si>
    <t>12238022</t>
  </si>
  <si>
    <t>12338014</t>
  </si>
  <si>
    <t>12338015</t>
  </si>
  <si>
    <t>12338016</t>
  </si>
  <si>
    <t>12338029</t>
  </si>
  <si>
    <t>12338035</t>
  </si>
  <si>
    <t>12338038</t>
  </si>
  <si>
    <t>12338044</t>
  </si>
  <si>
    <t>12438010</t>
  </si>
  <si>
    <t>12438015</t>
  </si>
  <si>
    <t>12438017</t>
  </si>
  <si>
    <t>12538016</t>
  </si>
  <si>
    <t>12138009</t>
  </si>
  <si>
    <t>12438008</t>
  </si>
  <si>
    <t xml:space="preserve">400
</t>
  </si>
  <si>
    <t>12438005</t>
  </si>
  <si>
    <t>12438001</t>
  </si>
  <si>
    <t>12438006</t>
  </si>
  <si>
    <t>12538001</t>
  </si>
  <si>
    <t>12238004</t>
  </si>
  <si>
    <t>12438004</t>
  </si>
  <si>
    <t>12438002</t>
  </si>
  <si>
    <t>12538003</t>
  </si>
  <si>
    <t>12438007</t>
  </si>
  <si>
    <t>12338032</t>
  </si>
  <si>
    <t>12138002</t>
  </si>
  <si>
    <t>12138001</t>
  </si>
  <si>
    <t>12138005</t>
  </si>
  <si>
    <t>12238002</t>
  </si>
  <si>
    <t>12238003</t>
  </si>
  <si>
    <t>12338013</t>
  </si>
  <si>
    <t>12338018</t>
  </si>
  <si>
    <t>12338030</t>
  </si>
  <si>
    <t>12338031</t>
  </si>
  <si>
    <t>12338036</t>
  </si>
  <si>
    <t>12338045</t>
  </si>
  <si>
    <t>12438003</t>
  </si>
  <si>
    <t>22438004</t>
  </si>
  <si>
    <t>22438006</t>
  </si>
  <si>
    <t>22438005</t>
  </si>
  <si>
    <t>22338007</t>
  </si>
  <si>
    <t>22438002</t>
  </si>
  <si>
    <t>22338004</t>
  </si>
  <si>
    <t>22438001</t>
  </si>
  <si>
    <t>22338001</t>
  </si>
  <si>
    <t>22438003</t>
  </si>
  <si>
    <t>12538019</t>
  </si>
  <si>
    <t>12538007</t>
  </si>
  <si>
    <t xml:space="preserve">
60</t>
  </si>
  <si>
    <t>12538013</t>
  </si>
  <si>
    <t xml:space="preserve">84.10
</t>
  </si>
  <si>
    <t>12538005</t>
  </si>
  <si>
    <t>12538002</t>
  </si>
  <si>
    <t>12538014</t>
  </si>
  <si>
    <t>12538018</t>
  </si>
  <si>
    <t>12538017</t>
  </si>
  <si>
    <t>12538020</t>
  </si>
  <si>
    <t>12538021</t>
  </si>
  <si>
    <t>12538010</t>
  </si>
  <si>
    <t>12538022</t>
  </si>
  <si>
    <t>12538011</t>
  </si>
  <si>
    <t>12538012</t>
  </si>
  <si>
    <t>12538004</t>
  </si>
  <si>
    <t>12538006</t>
  </si>
  <si>
    <t>12538008</t>
  </si>
  <si>
    <t>12538009</t>
  </si>
  <si>
    <t>22538001</t>
  </si>
  <si>
    <t>22538002</t>
  </si>
  <si>
    <t>22538004</t>
  </si>
  <si>
    <t>22538006</t>
  </si>
  <si>
    <t>22538005</t>
  </si>
  <si>
    <t>22538003</t>
  </si>
  <si>
    <t>12138024</t>
  </si>
  <si>
    <t>12138026</t>
  </si>
  <si>
    <t>12138027</t>
  </si>
  <si>
    <t>12238028</t>
  </si>
  <si>
    <t>12238033</t>
  </si>
  <si>
    <t>12338037</t>
  </si>
  <si>
    <t>12438026</t>
  </si>
  <si>
    <t>12438027</t>
  </si>
  <si>
    <t>12438028</t>
  </si>
  <si>
    <t>12438032</t>
  </si>
  <si>
    <t>2</t>
  </si>
  <si>
    <t>22338010</t>
  </si>
  <si>
    <t>22438015</t>
  </si>
  <si>
    <t>12538028</t>
  </si>
  <si>
    <t>12538029</t>
  </si>
  <si>
    <t>12538031</t>
  </si>
  <si>
    <t>12438049</t>
  </si>
  <si>
    <r>
      <rPr>
        <b/>
        <sz val="11"/>
        <color theme="1"/>
        <rFont val="宋体"/>
        <family val="3"/>
        <charset val="134"/>
      </rPr>
      <t>学号</t>
    </r>
  </si>
  <si>
    <r>
      <rPr>
        <b/>
        <sz val="11"/>
        <rFont val="宋体"/>
        <family val="3"/>
        <charset val="134"/>
      </rPr>
      <t>课程成绩（</t>
    </r>
    <r>
      <rPr>
        <b/>
        <sz val="11"/>
        <rFont val="Times New Roman"/>
        <family val="1"/>
      </rPr>
      <t>M1</t>
    </r>
    <r>
      <rPr>
        <b/>
        <sz val="11"/>
        <rFont val="宋体"/>
        <family val="3"/>
        <charset val="134"/>
      </rPr>
      <t>）</t>
    </r>
  </si>
  <si>
    <r>
      <rPr>
        <b/>
        <sz val="11"/>
        <rFont val="宋体"/>
        <family val="3"/>
        <charset val="134"/>
      </rPr>
      <t>学术研究、实践创新记实得分（</t>
    </r>
    <r>
      <rPr>
        <b/>
        <sz val="11"/>
        <rFont val="Times New Roman"/>
        <family val="1"/>
      </rPr>
      <t>T</t>
    </r>
    <r>
      <rPr>
        <b/>
        <sz val="11"/>
        <rFont val="宋体"/>
        <family val="3"/>
        <charset val="134"/>
      </rPr>
      <t>）</t>
    </r>
  </si>
  <si>
    <r>
      <rPr>
        <b/>
        <sz val="11"/>
        <rFont val="宋体"/>
        <family val="3"/>
        <charset val="134"/>
      </rPr>
      <t>体育素养记实得分</t>
    </r>
  </si>
  <si>
    <r>
      <rPr>
        <b/>
        <sz val="11"/>
        <rFont val="宋体"/>
        <family val="3"/>
        <charset val="134"/>
      </rPr>
      <t>美育素养记实得分</t>
    </r>
  </si>
  <si>
    <r>
      <rPr>
        <b/>
        <sz val="11"/>
        <rFont val="宋体"/>
        <family val="3"/>
        <charset val="134"/>
      </rPr>
      <t>劳育素养记实得分</t>
    </r>
  </si>
  <si>
    <r>
      <rPr>
        <b/>
        <sz val="11"/>
        <rFont val="宋体"/>
        <family val="3"/>
        <charset val="134"/>
      </rPr>
      <t>体美劳素养总分</t>
    </r>
  </si>
  <si>
    <r>
      <rPr>
        <sz val="13"/>
        <color theme="1"/>
        <rFont val="宋体"/>
        <family val="3"/>
        <charset val="134"/>
      </rPr>
      <t>地理所一年级博士学术学位</t>
    </r>
  </si>
  <si>
    <r>
      <rPr>
        <sz val="13"/>
        <color theme="1"/>
        <rFont val="宋体"/>
        <family val="3"/>
        <charset val="134"/>
      </rPr>
      <t xml:space="preserve">地理所一年级硕士专业学位
</t>
    </r>
  </si>
  <si>
    <r>
      <rPr>
        <sz val="13"/>
        <color theme="1"/>
        <rFont val="宋体"/>
        <family val="3"/>
        <charset val="134"/>
      </rPr>
      <t>地理所一年级</t>
    </r>
    <r>
      <rPr>
        <sz val="13"/>
        <color theme="1"/>
        <rFont val="Times New Roman"/>
        <family val="1"/>
      </rPr>
      <t xml:space="preserve"> </t>
    </r>
    <r>
      <rPr>
        <sz val="13"/>
        <color theme="1"/>
        <rFont val="宋体"/>
        <family val="3"/>
        <charset val="134"/>
      </rPr>
      <t>硕士学术学位</t>
    </r>
  </si>
  <si>
    <r>
      <rPr>
        <sz val="13"/>
        <color theme="1"/>
        <rFont val="宋体"/>
        <family val="3"/>
        <charset val="134"/>
      </rPr>
      <t>地理所高年级博士学术学位</t>
    </r>
  </si>
  <si>
    <r>
      <rPr>
        <sz val="13"/>
        <color theme="1"/>
        <rFont val="宋体"/>
        <family val="3"/>
        <charset val="134"/>
      </rPr>
      <t>地理所高年级硕士学术学位</t>
    </r>
  </si>
  <si>
    <r>
      <rPr>
        <sz val="13"/>
        <color theme="1"/>
        <rFont val="宋体"/>
        <family val="3"/>
        <charset val="134"/>
      </rPr>
      <t>地理所高年级硕士专业学位</t>
    </r>
  </si>
  <si>
    <r>
      <rPr>
        <sz val="13"/>
        <color theme="1"/>
        <rFont val="宋体"/>
        <family val="3"/>
        <charset val="134"/>
      </rPr>
      <t>地质所高年级博士学术学位</t>
    </r>
  </si>
  <si>
    <r>
      <rPr>
        <sz val="13"/>
        <color theme="1"/>
        <rFont val="宋体"/>
        <family val="3"/>
        <charset val="134"/>
      </rPr>
      <t>地质所高年级硕士学术学位</t>
    </r>
  </si>
  <si>
    <r>
      <rPr>
        <sz val="13"/>
        <color theme="1"/>
        <rFont val="宋体"/>
        <family val="3"/>
        <charset val="134"/>
      </rPr>
      <t>地质所一年级博士学术学位</t>
    </r>
  </si>
  <si>
    <r>
      <rPr>
        <sz val="13"/>
        <color theme="1"/>
        <rFont val="宋体"/>
        <family val="3"/>
        <charset val="134"/>
      </rPr>
      <t>地质所一年级硕士学术学位</t>
    </r>
  </si>
  <si>
    <r>
      <rPr>
        <sz val="13"/>
        <color rgb="FF000000"/>
        <rFont val="宋体"/>
        <family val="3"/>
        <charset val="134"/>
      </rPr>
      <t>地物所一年级博士学术学位</t>
    </r>
  </si>
  <si>
    <r>
      <rPr>
        <sz val="13"/>
        <color theme="1"/>
        <rFont val="宋体"/>
        <family val="3"/>
        <charset val="134"/>
      </rPr>
      <t>地物所高年级博士学术学位</t>
    </r>
  </si>
  <si>
    <r>
      <rPr>
        <sz val="13"/>
        <color theme="1"/>
        <rFont val="宋体"/>
        <family val="3"/>
        <charset val="134"/>
      </rPr>
      <t>地物所高年级硕士学术学位</t>
    </r>
  </si>
  <si>
    <r>
      <rPr>
        <sz val="13"/>
        <color theme="1"/>
        <rFont val="宋体"/>
        <family val="3"/>
        <charset val="134"/>
      </rPr>
      <t>地物所一年级博士学术学位</t>
    </r>
  </si>
  <si>
    <r>
      <rPr>
        <sz val="13"/>
        <color theme="1"/>
        <rFont val="宋体"/>
        <family val="3"/>
        <charset val="134"/>
      </rPr>
      <t>地物所一年级硕士学术学位</t>
    </r>
  </si>
  <si>
    <r>
      <rPr>
        <sz val="13"/>
        <color theme="1"/>
        <rFont val="宋体"/>
        <family val="3"/>
        <charset val="134"/>
      </rPr>
      <t>天气所高年级博士学术学位</t>
    </r>
  </si>
  <si>
    <r>
      <rPr>
        <sz val="13"/>
        <color theme="1"/>
        <rFont val="宋体"/>
        <family val="3"/>
        <charset val="134"/>
      </rPr>
      <t>天气所高年级硕士学术学位</t>
    </r>
  </si>
  <si>
    <r>
      <rPr>
        <sz val="13"/>
        <color theme="1"/>
        <rFont val="宋体"/>
        <family val="3"/>
        <charset val="134"/>
      </rPr>
      <t>天气所一年级博士学术学位</t>
    </r>
  </si>
  <si>
    <r>
      <rPr>
        <sz val="13"/>
        <color theme="1"/>
        <rFont val="宋体"/>
        <family val="3"/>
        <charset val="134"/>
      </rPr>
      <t>天气所一年级硕士学术学位</t>
    </r>
  </si>
  <si>
    <r>
      <rPr>
        <b/>
        <sz val="13"/>
        <color theme="1"/>
        <rFont val="宋体"/>
        <family val="3"/>
        <charset val="134"/>
      </rPr>
      <t>分类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</si>
</sst>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0_ "/>
    <numFmt numFmtId="177" formatCode="0_ "/>
    <numFmt numFmtId="178" formatCode="0.00_);[Red]\(0.00\)"/>
  </numFmts>
  <fonts count="25" x14ac:knownFonts="1">
    <font>
      <sz val="11"/>
      <color theme="1"/>
      <name val="宋体"/>
      <charset val="134"/>
    </font>
    <font>
      <sz val="11"/>
      <name val="Times New Roman"/>
      <family val="1"/>
    </font>
    <font>
      <sz val="12"/>
      <name val="宋体"/>
      <family val="3"/>
      <charset val="134"/>
    </font>
    <font>
      <sz val="11"/>
      <color rgb="FF000000"/>
      <name val="Times New Roman"/>
      <family val="1"/>
    </font>
    <font>
      <sz val="9"/>
      <name val="宋体"/>
      <family val="3"/>
      <charset val="134"/>
    </font>
    <font>
      <sz val="13"/>
      <color theme="1"/>
      <name val="Times New Roman"/>
      <family val="1"/>
    </font>
    <font>
      <sz val="13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1"/>
      <color indexed="8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Times New Roman"/>
      <family val="1"/>
    </font>
    <font>
      <sz val="13"/>
      <name val="Times New Roman"/>
      <family val="1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sz val="12"/>
      <name val="Times New Roman"/>
      <family val="1"/>
    </font>
    <font>
      <sz val="11"/>
      <color rgb="FF272727"/>
      <name val="Times New Roman"/>
      <family val="1"/>
    </font>
    <font>
      <b/>
      <sz val="13"/>
      <name val="Times New Roman"/>
      <family val="1"/>
    </font>
    <font>
      <sz val="13"/>
      <color indexed="8"/>
      <name val="Times New Roman"/>
      <family val="1"/>
    </font>
    <font>
      <sz val="13"/>
      <color rgb="FF000000"/>
      <name val="宋体"/>
      <family val="3"/>
      <charset val="134"/>
    </font>
    <font>
      <b/>
      <sz val="13"/>
      <color theme="1"/>
      <name val="Times New Roman"/>
      <family val="1"/>
    </font>
    <font>
      <b/>
      <sz val="13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6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178" fontId="11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178" fontId="16" fillId="3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78" fontId="15" fillId="0" borderId="1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49" fontId="1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78" fontId="15" fillId="0" borderId="3" xfId="0" applyNumberFormat="1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>
      <alignment vertical="center"/>
    </xf>
    <xf numFmtId="49" fontId="16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178" fontId="18" fillId="0" borderId="1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49" fontId="21" fillId="0" borderId="5" xfId="0" applyNumberFormat="1" applyFont="1" applyBorder="1" applyAlignment="1">
      <alignment horizontal="center" vertical="center" wrapText="1"/>
    </xf>
    <xf numFmtId="176" fontId="15" fillId="0" borderId="5" xfId="0" applyNumberFormat="1" applyFont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178" fontId="3" fillId="3" borderId="1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178" fontId="14" fillId="0" borderId="0" xfId="0" applyNumberFormat="1" applyFont="1" applyAlignment="1">
      <alignment horizontal="center" vertical="center" wrapText="1"/>
    </xf>
    <xf numFmtId="0" fontId="14" fillId="2" borderId="0" xfId="0" applyFont="1" applyFill="1" applyAlignment="1">
      <alignment vertical="center" wrapText="1"/>
    </xf>
    <xf numFmtId="0" fontId="23" fillId="2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infos.xml><?xml version="1.0" encoding="utf-8"?>
<woInfos xmlns="https://web.wps.cn/et/2018/main" xmlns:s="http://schemas.openxmlformats.org/spreadsheetml/2006/main">
  <bookInfo cellCmpFml="4" dbFileVersion="0" changeLogVersion="0">
    <open main="30" threadCnt="1"/>
    <sheetInfos>
      <sheetInfo cellCmpFml="4" sheetStid="1">
        <open main="6" threadCnt="1"/>
      </sheetInfo>
      <sheetInfo cellCmpFml="0" sheetStid="3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www.wps.cn/officeDocument/2023/relationships/woinfos" Target="woinfo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6"/>
  <sheetViews>
    <sheetView tabSelected="1" zoomScale="70" zoomScaleNormal="70" workbookViewId="0">
      <pane ySplit="1" topLeftCell="A2" activePane="bottomLeft" state="frozen"/>
      <selection pane="bottomLeft" activeCell="L5" sqref="L5"/>
    </sheetView>
  </sheetViews>
  <sheetFormatPr defaultColWidth="9.26953125" defaultRowHeight="16.5" x14ac:dyDescent="0.25"/>
  <cols>
    <col min="1" max="1" width="32.81640625" style="7" customWidth="1"/>
    <col min="2" max="2" width="10.90625" style="60"/>
    <col min="3" max="3" width="14.81640625" style="61"/>
    <col min="4" max="7" width="17" style="62" customWidth="1"/>
    <col min="8" max="8" width="17" style="60" customWidth="1"/>
    <col min="9" max="10" width="9.26953125" style="60"/>
    <col min="11" max="16384" width="9.26953125" style="37"/>
  </cols>
  <sheetData>
    <row r="1" spans="1:10" s="12" customFormat="1" ht="60" customHeight="1" x14ac:dyDescent="0.25">
      <c r="A1" s="63" t="s">
        <v>262</v>
      </c>
      <c r="B1" s="8" t="s">
        <v>236</v>
      </c>
      <c r="C1" s="9" t="s">
        <v>237</v>
      </c>
      <c r="D1" s="10" t="s">
        <v>238</v>
      </c>
      <c r="E1" s="10" t="s">
        <v>239</v>
      </c>
      <c r="F1" s="10" t="s">
        <v>240</v>
      </c>
      <c r="G1" s="10" t="s">
        <v>241</v>
      </c>
      <c r="H1" s="11" t="s">
        <v>242</v>
      </c>
    </row>
    <row r="2" spans="1:10" s="17" customFormat="1" ht="60" customHeight="1" x14ac:dyDescent="0.35">
      <c r="A2" s="7" t="s">
        <v>243</v>
      </c>
      <c r="B2" s="4" t="s">
        <v>0</v>
      </c>
      <c r="C2" s="6">
        <v>90.86</v>
      </c>
      <c r="D2" s="3">
        <v>50</v>
      </c>
      <c r="E2" s="13">
        <v>2</v>
      </c>
      <c r="F2" s="13">
        <v>1</v>
      </c>
      <c r="G2" s="13">
        <v>0</v>
      </c>
      <c r="H2" s="14">
        <f>SUM(E2+F2+G2)</f>
        <v>3</v>
      </c>
      <c r="I2" s="15"/>
      <c r="J2" s="16"/>
    </row>
    <row r="3" spans="1:10" s="17" customFormat="1" ht="60" customHeight="1" x14ac:dyDescent="0.25">
      <c r="A3" s="7" t="s">
        <v>243</v>
      </c>
      <c r="B3" s="1" t="s">
        <v>1</v>
      </c>
      <c r="C3" s="6">
        <v>90.83</v>
      </c>
      <c r="D3" s="3">
        <v>0</v>
      </c>
      <c r="E3" s="3">
        <v>1</v>
      </c>
      <c r="F3" s="3">
        <v>1</v>
      </c>
      <c r="G3" s="3">
        <v>3.5</v>
      </c>
      <c r="H3" s="14">
        <f t="shared" ref="H3:H66" si="0">SUM(E3+F3+G3)</f>
        <v>5.5</v>
      </c>
    </row>
    <row r="4" spans="1:10" s="17" customFormat="1" ht="60" customHeight="1" x14ac:dyDescent="0.35">
      <c r="A4" s="7" t="s">
        <v>243</v>
      </c>
      <c r="B4" s="4" t="s">
        <v>2</v>
      </c>
      <c r="C4" s="18">
        <v>90.45</v>
      </c>
      <c r="D4" s="13">
        <v>20</v>
      </c>
      <c r="E4" s="3">
        <v>1</v>
      </c>
      <c r="F4" s="3">
        <v>0</v>
      </c>
      <c r="G4" s="3">
        <v>0.5</v>
      </c>
      <c r="H4" s="14">
        <f t="shared" si="0"/>
        <v>1.5</v>
      </c>
      <c r="I4" s="15"/>
      <c r="J4" s="16"/>
    </row>
    <row r="5" spans="1:10" s="17" customFormat="1" ht="60" customHeight="1" x14ac:dyDescent="0.35">
      <c r="A5" s="7" t="s">
        <v>243</v>
      </c>
      <c r="B5" s="4" t="s">
        <v>3</v>
      </c>
      <c r="C5" s="19">
        <v>88.71</v>
      </c>
      <c r="D5" s="3">
        <v>20</v>
      </c>
      <c r="E5" s="3">
        <v>2</v>
      </c>
      <c r="F5" s="3">
        <v>1</v>
      </c>
      <c r="G5" s="3">
        <v>1.5</v>
      </c>
      <c r="H5" s="14">
        <f t="shared" si="0"/>
        <v>4.5</v>
      </c>
      <c r="I5" s="15"/>
      <c r="J5" s="16"/>
    </row>
    <row r="6" spans="1:10" s="17" customFormat="1" ht="60" customHeight="1" x14ac:dyDescent="0.35">
      <c r="A6" s="7" t="s">
        <v>243</v>
      </c>
      <c r="B6" s="4" t="s">
        <v>4</v>
      </c>
      <c r="C6" s="19">
        <v>88.19</v>
      </c>
      <c r="D6" s="3">
        <v>0</v>
      </c>
      <c r="E6" s="3">
        <v>0</v>
      </c>
      <c r="F6" s="3">
        <v>2</v>
      </c>
      <c r="G6" s="3">
        <v>2</v>
      </c>
      <c r="H6" s="14">
        <f t="shared" si="0"/>
        <v>4</v>
      </c>
      <c r="I6" s="15"/>
      <c r="J6" s="16"/>
    </row>
    <row r="7" spans="1:10" s="15" customFormat="1" ht="60" customHeight="1" x14ac:dyDescent="0.35">
      <c r="A7" s="7" t="s">
        <v>243</v>
      </c>
      <c r="B7" s="4" t="s">
        <v>5</v>
      </c>
      <c r="C7" s="6">
        <v>86.65</v>
      </c>
      <c r="D7" s="3">
        <v>0</v>
      </c>
      <c r="E7" s="13">
        <v>0</v>
      </c>
      <c r="F7" s="13">
        <v>0</v>
      </c>
      <c r="G7" s="13">
        <v>0</v>
      </c>
      <c r="H7" s="14">
        <f t="shared" si="0"/>
        <v>0</v>
      </c>
      <c r="J7" s="16"/>
    </row>
    <row r="8" spans="1:10" s="15" customFormat="1" ht="60" customHeight="1" x14ac:dyDescent="0.25">
      <c r="A8" s="7" t="s">
        <v>243</v>
      </c>
      <c r="B8" s="1" t="s">
        <v>6</v>
      </c>
      <c r="C8" s="6">
        <v>85.7</v>
      </c>
      <c r="D8" s="3">
        <v>20</v>
      </c>
      <c r="E8" s="3">
        <v>2</v>
      </c>
      <c r="F8" s="3">
        <v>1</v>
      </c>
      <c r="G8" s="3">
        <v>2</v>
      </c>
      <c r="H8" s="14">
        <f t="shared" si="0"/>
        <v>5</v>
      </c>
      <c r="I8" s="17"/>
      <c r="J8" s="17"/>
    </row>
    <row r="9" spans="1:10" s="15" customFormat="1" ht="60" customHeight="1" x14ac:dyDescent="0.35">
      <c r="A9" s="7" t="s">
        <v>243</v>
      </c>
      <c r="B9" s="4" t="s">
        <v>7</v>
      </c>
      <c r="C9" s="19">
        <v>84.56</v>
      </c>
      <c r="D9" s="3">
        <v>0</v>
      </c>
      <c r="E9" s="13">
        <v>12</v>
      </c>
      <c r="F9" s="13">
        <v>0</v>
      </c>
      <c r="G9" s="13">
        <v>0</v>
      </c>
      <c r="H9" s="14">
        <f t="shared" si="0"/>
        <v>12</v>
      </c>
      <c r="J9" s="16"/>
    </row>
    <row r="10" spans="1:10" s="15" customFormat="1" ht="60" customHeight="1" x14ac:dyDescent="0.25">
      <c r="A10" s="7" t="s">
        <v>243</v>
      </c>
      <c r="B10" s="1" t="s">
        <v>8</v>
      </c>
      <c r="C10" s="6">
        <v>85.33</v>
      </c>
      <c r="D10" s="3">
        <v>50</v>
      </c>
      <c r="E10" s="3">
        <v>2</v>
      </c>
      <c r="F10" s="3">
        <v>1</v>
      </c>
      <c r="G10" s="3">
        <v>7.5</v>
      </c>
      <c r="H10" s="14">
        <f t="shared" si="0"/>
        <v>10.5</v>
      </c>
      <c r="I10" s="17"/>
      <c r="J10" s="17"/>
    </row>
    <row r="11" spans="1:10" s="15" customFormat="1" ht="60" customHeight="1" x14ac:dyDescent="0.25">
      <c r="A11" s="7" t="s">
        <v>243</v>
      </c>
      <c r="B11" s="1" t="s">
        <v>9</v>
      </c>
      <c r="C11" s="6">
        <v>83.36</v>
      </c>
      <c r="D11" s="3">
        <v>0</v>
      </c>
      <c r="E11" s="3">
        <v>2</v>
      </c>
      <c r="F11" s="3">
        <v>0</v>
      </c>
      <c r="G11" s="3">
        <v>4</v>
      </c>
      <c r="H11" s="14">
        <f t="shared" si="0"/>
        <v>6</v>
      </c>
      <c r="I11" s="17"/>
      <c r="J11" s="17"/>
    </row>
    <row r="12" spans="1:10" s="17" customFormat="1" ht="60" customHeight="1" x14ac:dyDescent="0.25">
      <c r="A12" s="7" t="s">
        <v>244</v>
      </c>
      <c r="B12" s="1" t="s">
        <v>10</v>
      </c>
      <c r="C12" s="6" t="s">
        <v>11</v>
      </c>
      <c r="D12" s="3">
        <v>0</v>
      </c>
      <c r="E12" s="3">
        <v>2</v>
      </c>
      <c r="F12" s="3">
        <v>1</v>
      </c>
      <c r="G12" s="3">
        <v>1</v>
      </c>
      <c r="H12" s="14">
        <f t="shared" si="0"/>
        <v>4</v>
      </c>
    </row>
    <row r="13" spans="1:10" s="17" customFormat="1" ht="60" customHeight="1" x14ac:dyDescent="0.25">
      <c r="A13" s="7" t="s">
        <v>244</v>
      </c>
      <c r="B13" s="1" t="s">
        <v>12</v>
      </c>
      <c r="C13" s="6" t="s">
        <v>13</v>
      </c>
      <c r="D13" s="5">
        <v>0</v>
      </c>
      <c r="E13" s="3">
        <v>0</v>
      </c>
      <c r="F13" s="3">
        <v>0</v>
      </c>
      <c r="G13" s="3">
        <v>0</v>
      </c>
      <c r="H13" s="14">
        <f t="shared" si="0"/>
        <v>0</v>
      </c>
    </row>
    <row r="14" spans="1:10" s="17" customFormat="1" ht="60" customHeight="1" x14ac:dyDescent="0.25">
      <c r="A14" s="7" t="s">
        <v>244</v>
      </c>
      <c r="B14" s="1" t="s">
        <v>14</v>
      </c>
      <c r="C14" s="6">
        <v>89.54</v>
      </c>
      <c r="D14" s="3">
        <v>0</v>
      </c>
      <c r="E14" s="3">
        <v>1</v>
      </c>
      <c r="F14" s="3">
        <v>2</v>
      </c>
      <c r="G14" s="3">
        <v>8</v>
      </c>
      <c r="H14" s="14">
        <f t="shared" si="0"/>
        <v>11</v>
      </c>
    </row>
    <row r="15" spans="1:10" s="17" customFormat="1" ht="60" customHeight="1" x14ac:dyDescent="0.25">
      <c r="A15" s="7" t="s">
        <v>244</v>
      </c>
      <c r="B15" s="1" t="s">
        <v>15</v>
      </c>
      <c r="C15" s="6">
        <v>88.96</v>
      </c>
      <c r="D15" s="3">
        <v>50</v>
      </c>
      <c r="E15" s="3">
        <v>0</v>
      </c>
      <c r="F15" s="3">
        <v>0</v>
      </c>
      <c r="G15" s="3">
        <v>2.5</v>
      </c>
      <c r="H15" s="14">
        <f t="shared" si="0"/>
        <v>2.5</v>
      </c>
    </row>
    <row r="16" spans="1:10" s="21" customFormat="1" ht="60" customHeight="1" x14ac:dyDescent="0.25">
      <c r="A16" s="7" t="s">
        <v>244</v>
      </c>
      <c r="B16" s="4" t="s">
        <v>16</v>
      </c>
      <c r="C16" s="6">
        <v>87.9</v>
      </c>
      <c r="D16" s="3">
        <v>70</v>
      </c>
      <c r="E16" s="3">
        <v>0</v>
      </c>
      <c r="F16" s="3">
        <v>2</v>
      </c>
      <c r="G16" s="20">
        <v>2</v>
      </c>
      <c r="H16" s="14">
        <f t="shared" si="0"/>
        <v>4</v>
      </c>
      <c r="I16" s="17"/>
      <c r="J16" s="17"/>
    </row>
    <row r="17" spans="1:10" s="21" customFormat="1" ht="60" customHeight="1" x14ac:dyDescent="0.25">
      <c r="A17" s="7" t="s">
        <v>244</v>
      </c>
      <c r="B17" s="1" t="s">
        <v>17</v>
      </c>
      <c r="C17" s="6">
        <v>87.28</v>
      </c>
      <c r="D17" s="3">
        <v>0</v>
      </c>
      <c r="E17" s="3">
        <v>0</v>
      </c>
      <c r="F17" s="5">
        <v>1</v>
      </c>
      <c r="G17" s="3">
        <v>2</v>
      </c>
      <c r="H17" s="14">
        <f t="shared" si="0"/>
        <v>3</v>
      </c>
      <c r="I17" s="17"/>
      <c r="J17" s="17"/>
    </row>
    <row r="18" spans="1:10" s="15" customFormat="1" ht="60" customHeight="1" x14ac:dyDescent="0.25">
      <c r="A18" s="7" t="s">
        <v>244</v>
      </c>
      <c r="B18" s="2" t="s">
        <v>18</v>
      </c>
      <c r="C18" s="6">
        <v>87.28</v>
      </c>
      <c r="D18" s="3">
        <v>0</v>
      </c>
      <c r="E18" s="3">
        <v>4</v>
      </c>
      <c r="F18" s="3">
        <v>5</v>
      </c>
      <c r="G18" s="3">
        <v>5</v>
      </c>
      <c r="H18" s="14">
        <f t="shared" si="0"/>
        <v>14</v>
      </c>
      <c r="I18" s="22"/>
      <c r="J18" s="22"/>
    </row>
    <row r="19" spans="1:10" s="15" customFormat="1" ht="60" customHeight="1" x14ac:dyDescent="0.25">
      <c r="A19" s="7" t="s">
        <v>244</v>
      </c>
      <c r="B19" s="1" t="s">
        <v>19</v>
      </c>
      <c r="C19" s="6">
        <v>87.13</v>
      </c>
      <c r="D19" s="3">
        <v>0</v>
      </c>
      <c r="E19" s="3">
        <v>0</v>
      </c>
      <c r="F19" s="3">
        <v>0</v>
      </c>
      <c r="G19" s="3">
        <v>0</v>
      </c>
      <c r="H19" s="14">
        <f t="shared" si="0"/>
        <v>0</v>
      </c>
      <c r="I19" s="17"/>
      <c r="J19" s="17"/>
    </row>
    <row r="20" spans="1:10" s="15" customFormat="1" ht="60" customHeight="1" x14ac:dyDescent="0.25">
      <c r="A20" s="7" t="s">
        <v>244</v>
      </c>
      <c r="B20" s="1" t="s">
        <v>20</v>
      </c>
      <c r="C20" s="6">
        <v>86.21</v>
      </c>
      <c r="D20" s="5">
        <v>100</v>
      </c>
      <c r="E20" s="3">
        <v>0</v>
      </c>
      <c r="F20" s="3">
        <v>1</v>
      </c>
      <c r="G20" s="3">
        <v>2</v>
      </c>
      <c r="H20" s="14">
        <f t="shared" si="0"/>
        <v>3</v>
      </c>
      <c r="I20" s="17"/>
      <c r="J20" s="17"/>
    </row>
    <row r="21" spans="1:10" s="15" customFormat="1" ht="60" customHeight="1" x14ac:dyDescent="0.25">
      <c r="A21" s="7" t="s">
        <v>244</v>
      </c>
      <c r="B21" s="1" t="s">
        <v>21</v>
      </c>
      <c r="C21" s="6">
        <v>86</v>
      </c>
      <c r="D21" s="3">
        <v>0</v>
      </c>
      <c r="E21" s="3">
        <v>0</v>
      </c>
      <c r="F21" s="3">
        <v>0</v>
      </c>
      <c r="G21" s="3">
        <v>1.5</v>
      </c>
      <c r="H21" s="14">
        <f t="shared" si="0"/>
        <v>1.5</v>
      </c>
      <c r="I21" s="22"/>
      <c r="J21" s="22"/>
    </row>
    <row r="22" spans="1:10" s="15" customFormat="1" ht="60" customHeight="1" x14ac:dyDescent="0.25">
      <c r="A22" s="7" t="s">
        <v>244</v>
      </c>
      <c r="B22" s="1" t="s">
        <v>22</v>
      </c>
      <c r="C22" s="6">
        <v>84.71</v>
      </c>
      <c r="D22" s="3">
        <v>0</v>
      </c>
      <c r="E22" s="3">
        <v>0</v>
      </c>
      <c r="F22" s="3">
        <v>1</v>
      </c>
      <c r="G22" s="3">
        <v>0</v>
      </c>
      <c r="H22" s="14">
        <f t="shared" si="0"/>
        <v>1</v>
      </c>
      <c r="I22" s="22"/>
      <c r="J22" s="22"/>
    </row>
    <row r="23" spans="1:10" s="22" customFormat="1" ht="60" customHeight="1" x14ac:dyDescent="0.25">
      <c r="A23" s="7" t="s">
        <v>244</v>
      </c>
      <c r="B23" s="23" t="s">
        <v>23</v>
      </c>
      <c r="C23" s="24">
        <v>0</v>
      </c>
      <c r="D23" s="25">
        <v>0</v>
      </c>
      <c r="E23" s="25">
        <v>0</v>
      </c>
      <c r="F23" s="25">
        <v>0</v>
      </c>
      <c r="G23" s="25">
        <v>0</v>
      </c>
      <c r="H23" s="14">
        <f t="shared" si="0"/>
        <v>0</v>
      </c>
    </row>
    <row r="24" spans="1:10" s="22" customFormat="1" ht="60" customHeight="1" x14ac:dyDescent="0.25">
      <c r="A24" s="7" t="s">
        <v>244</v>
      </c>
      <c r="B24" s="23" t="s">
        <v>24</v>
      </c>
      <c r="C24" s="24">
        <v>0</v>
      </c>
      <c r="D24" s="25">
        <v>0</v>
      </c>
      <c r="E24" s="25">
        <v>0</v>
      </c>
      <c r="F24" s="25">
        <v>0</v>
      </c>
      <c r="G24" s="25">
        <v>0</v>
      </c>
      <c r="H24" s="14">
        <f t="shared" si="0"/>
        <v>0</v>
      </c>
    </row>
    <row r="25" spans="1:10" s="22" customFormat="1" ht="60" customHeight="1" x14ac:dyDescent="0.25">
      <c r="A25" s="7" t="s">
        <v>244</v>
      </c>
      <c r="B25" s="23" t="s">
        <v>25</v>
      </c>
      <c r="C25" s="24">
        <v>0</v>
      </c>
      <c r="D25" s="26">
        <v>0</v>
      </c>
      <c r="E25" s="26">
        <v>0</v>
      </c>
      <c r="F25" s="26">
        <v>0</v>
      </c>
      <c r="G25" s="26">
        <v>0</v>
      </c>
      <c r="H25" s="14">
        <f t="shared" si="0"/>
        <v>0</v>
      </c>
    </row>
    <row r="26" spans="1:10" s="17" customFormat="1" ht="60" customHeight="1" x14ac:dyDescent="0.25">
      <c r="A26" s="7" t="s">
        <v>245</v>
      </c>
      <c r="B26" s="27" t="s">
        <v>26</v>
      </c>
      <c r="C26" s="28">
        <v>89.4</v>
      </c>
      <c r="D26" s="29">
        <v>0</v>
      </c>
      <c r="E26" s="29">
        <v>1</v>
      </c>
      <c r="F26" s="29">
        <v>0</v>
      </c>
      <c r="G26" s="29">
        <v>2.5</v>
      </c>
      <c r="H26" s="14">
        <f t="shared" si="0"/>
        <v>3.5</v>
      </c>
      <c r="I26" s="22"/>
      <c r="J26" s="22"/>
    </row>
    <row r="27" spans="1:10" s="17" customFormat="1" ht="60" customHeight="1" x14ac:dyDescent="0.25">
      <c r="A27" s="7" t="s">
        <v>245</v>
      </c>
      <c r="B27" s="27" t="s">
        <v>27</v>
      </c>
      <c r="C27" s="28">
        <v>88.82</v>
      </c>
      <c r="D27" s="29">
        <v>20</v>
      </c>
      <c r="E27" s="29">
        <v>1</v>
      </c>
      <c r="F27" s="29">
        <v>1</v>
      </c>
      <c r="G27" s="29">
        <v>5.5</v>
      </c>
      <c r="H27" s="14">
        <f t="shared" si="0"/>
        <v>7.5</v>
      </c>
      <c r="I27" s="22"/>
      <c r="J27" s="22"/>
    </row>
    <row r="28" spans="1:10" s="17" customFormat="1" ht="60" customHeight="1" x14ac:dyDescent="0.25">
      <c r="A28" s="7" t="s">
        <v>245</v>
      </c>
      <c r="B28" s="27" t="s">
        <v>28</v>
      </c>
      <c r="C28" s="28">
        <v>88.12</v>
      </c>
      <c r="D28" s="29">
        <v>0</v>
      </c>
      <c r="E28" s="29">
        <v>0</v>
      </c>
      <c r="F28" s="29">
        <v>0</v>
      </c>
      <c r="G28" s="29">
        <v>0</v>
      </c>
      <c r="H28" s="14">
        <f t="shared" si="0"/>
        <v>0</v>
      </c>
      <c r="I28" s="22"/>
      <c r="J28" s="22"/>
    </row>
    <row r="29" spans="1:10" s="15" customFormat="1" ht="60" customHeight="1" x14ac:dyDescent="0.25">
      <c r="A29" s="7" t="s">
        <v>245</v>
      </c>
      <c r="B29" s="27" t="s">
        <v>29</v>
      </c>
      <c r="C29" s="28">
        <v>86.875</v>
      </c>
      <c r="D29" s="29">
        <v>200</v>
      </c>
      <c r="E29" s="29">
        <v>0</v>
      </c>
      <c r="F29" s="29">
        <v>1</v>
      </c>
      <c r="G29" s="29">
        <v>3.5</v>
      </c>
      <c r="H29" s="14">
        <f t="shared" si="0"/>
        <v>4.5</v>
      </c>
      <c r="I29" s="22"/>
      <c r="J29" s="22"/>
    </row>
    <row r="30" spans="1:10" s="15" customFormat="1" ht="60" customHeight="1" x14ac:dyDescent="0.25">
      <c r="A30" s="7" t="s">
        <v>245</v>
      </c>
      <c r="B30" s="27" t="s">
        <v>30</v>
      </c>
      <c r="C30" s="28">
        <v>85.59</v>
      </c>
      <c r="D30" s="29">
        <v>0</v>
      </c>
      <c r="E30" s="29">
        <v>6</v>
      </c>
      <c r="F30" s="29">
        <v>1</v>
      </c>
      <c r="G30" s="29">
        <v>2.5</v>
      </c>
      <c r="H30" s="14">
        <f t="shared" si="0"/>
        <v>9.5</v>
      </c>
      <c r="I30" s="22"/>
      <c r="J30" s="22"/>
    </row>
    <row r="31" spans="1:10" s="15" customFormat="1" ht="60" customHeight="1" x14ac:dyDescent="0.25">
      <c r="A31" s="7" t="s">
        <v>245</v>
      </c>
      <c r="B31" s="27" t="s">
        <v>31</v>
      </c>
      <c r="C31" s="28">
        <v>85.1</v>
      </c>
      <c r="D31" s="29">
        <v>0</v>
      </c>
      <c r="E31" s="29">
        <v>0</v>
      </c>
      <c r="F31" s="29">
        <v>7</v>
      </c>
      <c r="G31" s="29">
        <v>2</v>
      </c>
      <c r="H31" s="14">
        <f t="shared" si="0"/>
        <v>9</v>
      </c>
      <c r="I31" s="22"/>
      <c r="J31" s="22"/>
    </row>
    <row r="32" spans="1:10" s="15" customFormat="1" ht="60" customHeight="1" x14ac:dyDescent="0.25">
      <c r="A32" s="7" t="s">
        <v>245</v>
      </c>
      <c r="B32" s="23" t="s">
        <v>32</v>
      </c>
      <c r="C32" s="28">
        <v>84.33</v>
      </c>
      <c r="D32" s="25">
        <v>0</v>
      </c>
      <c r="E32" s="25">
        <v>1</v>
      </c>
      <c r="F32" s="29">
        <v>1</v>
      </c>
      <c r="G32" s="29">
        <v>2</v>
      </c>
      <c r="H32" s="14">
        <f t="shared" si="0"/>
        <v>4</v>
      </c>
      <c r="I32" s="22"/>
      <c r="J32" s="22"/>
    </row>
    <row r="33" spans="1:10" s="15" customFormat="1" ht="60" customHeight="1" x14ac:dyDescent="0.35">
      <c r="A33" s="7" t="s">
        <v>246</v>
      </c>
      <c r="B33" s="1" t="s">
        <v>33</v>
      </c>
      <c r="C33" s="28">
        <v>0</v>
      </c>
      <c r="D33" s="3">
        <v>100</v>
      </c>
      <c r="E33" s="3">
        <v>0</v>
      </c>
      <c r="F33" s="3">
        <v>0</v>
      </c>
      <c r="G33" s="3">
        <v>1</v>
      </c>
      <c r="H33" s="14">
        <f t="shared" si="0"/>
        <v>1</v>
      </c>
      <c r="I33" s="30"/>
      <c r="J33" s="30"/>
    </row>
    <row r="34" spans="1:10" s="15" customFormat="1" ht="60" customHeight="1" x14ac:dyDescent="0.35">
      <c r="A34" s="7" t="s">
        <v>246</v>
      </c>
      <c r="B34" s="31" t="s">
        <v>34</v>
      </c>
      <c r="C34" s="28">
        <v>0</v>
      </c>
      <c r="D34" s="5">
        <v>100</v>
      </c>
      <c r="E34" s="3">
        <v>2</v>
      </c>
      <c r="F34" s="3">
        <v>0</v>
      </c>
      <c r="G34" s="3">
        <v>0</v>
      </c>
      <c r="H34" s="14">
        <f t="shared" si="0"/>
        <v>2</v>
      </c>
      <c r="J34" s="16"/>
    </row>
    <row r="35" spans="1:10" s="15" customFormat="1" ht="60" customHeight="1" x14ac:dyDescent="0.35">
      <c r="A35" s="7" t="s">
        <v>246</v>
      </c>
      <c r="B35" s="32" t="s">
        <v>35</v>
      </c>
      <c r="C35" s="28">
        <v>0</v>
      </c>
      <c r="D35" s="5">
        <v>50</v>
      </c>
      <c r="E35" s="5">
        <v>0</v>
      </c>
      <c r="F35" s="5">
        <v>0</v>
      </c>
      <c r="G35" s="5">
        <v>0</v>
      </c>
      <c r="H35" s="14">
        <f t="shared" si="0"/>
        <v>0</v>
      </c>
      <c r="I35" s="30"/>
      <c r="J35" s="30"/>
    </row>
    <row r="36" spans="1:10" s="15" customFormat="1" ht="60" customHeight="1" x14ac:dyDescent="0.35">
      <c r="A36" s="7" t="s">
        <v>246</v>
      </c>
      <c r="B36" s="4" t="s">
        <v>36</v>
      </c>
      <c r="C36" s="28">
        <v>0</v>
      </c>
      <c r="D36" s="13">
        <v>210</v>
      </c>
      <c r="E36" s="33">
        <v>0</v>
      </c>
      <c r="F36" s="33">
        <v>0</v>
      </c>
      <c r="G36" s="33">
        <v>5</v>
      </c>
      <c r="H36" s="14">
        <f t="shared" si="0"/>
        <v>5</v>
      </c>
      <c r="J36" s="16"/>
    </row>
    <row r="37" spans="1:10" s="15" customFormat="1" ht="60" customHeight="1" x14ac:dyDescent="0.35">
      <c r="A37" s="7" t="s">
        <v>246</v>
      </c>
      <c r="B37" s="4" t="s">
        <v>37</v>
      </c>
      <c r="C37" s="28">
        <v>0</v>
      </c>
      <c r="D37" s="13">
        <v>240</v>
      </c>
      <c r="E37" s="33">
        <v>0</v>
      </c>
      <c r="F37" s="33">
        <v>0</v>
      </c>
      <c r="G37" s="33">
        <v>0</v>
      </c>
      <c r="H37" s="14">
        <f t="shared" si="0"/>
        <v>0</v>
      </c>
      <c r="J37" s="16"/>
    </row>
    <row r="38" spans="1:10" s="15" customFormat="1" ht="60" customHeight="1" x14ac:dyDescent="0.35">
      <c r="A38" s="7" t="s">
        <v>246</v>
      </c>
      <c r="B38" s="4" t="s">
        <v>38</v>
      </c>
      <c r="C38" s="28">
        <v>0</v>
      </c>
      <c r="D38" s="13">
        <v>220</v>
      </c>
      <c r="E38" s="33">
        <v>0</v>
      </c>
      <c r="F38" s="33">
        <v>0</v>
      </c>
      <c r="G38" s="33">
        <v>0</v>
      </c>
      <c r="H38" s="14">
        <f t="shared" si="0"/>
        <v>0</v>
      </c>
      <c r="J38" s="16"/>
    </row>
    <row r="39" spans="1:10" s="15" customFormat="1" ht="60" customHeight="1" x14ac:dyDescent="0.35">
      <c r="A39" s="7" t="s">
        <v>246</v>
      </c>
      <c r="B39" s="4" t="s">
        <v>39</v>
      </c>
      <c r="C39" s="28">
        <v>0</v>
      </c>
      <c r="D39" s="13">
        <v>150</v>
      </c>
      <c r="E39" s="3">
        <v>4</v>
      </c>
      <c r="F39" s="3">
        <v>1</v>
      </c>
      <c r="G39" s="3">
        <v>8</v>
      </c>
      <c r="H39" s="14">
        <f t="shared" si="0"/>
        <v>13</v>
      </c>
      <c r="J39" s="16"/>
    </row>
    <row r="40" spans="1:10" s="15" customFormat="1" ht="60" customHeight="1" x14ac:dyDescent="0.35">
      <c r="A40" s="7" t="s">
        <v>246</v>
      </c>
      <c r="B40" s="4" t="s">
        <v>40</v>
      </c>
      <c r="C40" s="28">
        <v>0</v>
      </c>
      <c r="D40" s="13">
        <v>550</v>
      </c>
      <c r="E40" s="3">
        <v>0</v>
      </c>
      <c r="F40" s="3">
        <v>2</v>
      </c>
      <c r="G40" s="3">
        <v>2</v>
      </c>
      <c r="H40" s="14">
        <f t="shared" si="0"/>
        <v>4</v>
      </c>
      <c r="J40" s="16"/>
    </row>
    <row r="41" spans="1:10" s="15" customFormat="1" ht="60" customHeight="1" x14ac:dyDescent="0.35">
      <c r="A41" s="7" t="s">
        <v>246</v>
      </c>
      <c r="B41" s="4" t="s">
        <v>41</v>
      </c>
      <c r="C41" s="28">
        <v>0</v>
      </c>
      <c r="D41" s="13">
        <v>100</v>
      </c>
      <c r="E41" s="3">
        <v>1</v>
      </c>
      <c r="F41" s="3">
        <v>3</v>
      </c>
      <c r="G41" s="3">
        <v>2</v>
      </c>
      <c r="H41" s="14">
        <f t="shared" si="0"/>
        <v>6</v>
      </c>
      <c r="J41" s="16"/>
    </row>
    <row r="42" spans="1:10" s="17" customFormat="1" ht="60" customHeight="1" x14ac:dyDescent="0.35">
      <c r="A42" s="7" t="s">
        <v>246</v>
      </c>
      <c r="B42" s="4" t="s">
        <v>42</v>
      </c>
      <c r="C42" s="28">
        <v>0</v>
      </c>
      <c r="D42" s="13">
        <v>100</v>
      </c>
      <c r="E42" s="13">
        <v>0</v>
      </c>
      <c r="F42" s="13">
        <v>1</v>
      </c>
      <c r="G42" s="13">
        <v>5.5</v>
      </c>
      <c r="H42" s="14">
        <f t="shared" si="0"/>
        <v>6.5</v>
      </c>
      <c r="I42" s="15"/>
      <c r="J42" s="16"/>
    </row>
    <row r="43" spans="1:10" s="17" customFormat="1" ht="60" customHeight="1" x14ac:dyDescent="0.35">
      <c r="A43" s="7" t="s">
        <v>246</v>
      </c>
      <c r="B43" s="4" t="s">
        <v>43</v>
      </c>
      <c r="C43" s="28">
        <v>0</v>
      </c>
      <c r="D43" s="13">
        <v>100</v>
      </c>
      <c r="E43" s="13">
        <v>1</v>
      </c>
      <c r="F43" s="13">
        <v>0</v>
      </c>
      <c r="G43" s="13">
        <v>4</v>
      </c>
      <c r="H43" s="14">
        <f t="shared" si="0"/>
        <v>5</v>
      </c>
      <c r="I43" s="15"/>
      <c r="J43" s="16"/>
    </row>
    <row r="44" spans="1:10" s="17" customFormat="1" ht="60" customHeight="1" x14ac:dyDescent="0.35">
      <c r="A44" s="7" t="s">
        <v>246</v>
      </c>
      <c r="B44" s="1" t="s">
        <v>44</v>
      </c>
      <c r="C44" s="28">
        <v>0</v>
      </c>
      <c r="D44" s="3">
        <v>50</v>
      </c>
      <c r="E44" s="3">
        <v>0</v>
      </c>
      <c r="F44" s="3">
        <v>0</v>
      </c>
      <c r="G44" s="3">
        <v>0</v>
      </c>
      <c r="H44" s="14">
        <f t="shared" si="0"/>
        <v>0</v>
      </c>
      <c r="I44" s="30"/>
      <c r="J44" s="30"/>
    </row>
    <row r="45" spans="1:10" s="17" customFormat="1" ht="60" customHeight="1" x14ac:dyDescent="0.35">
      <c r="A45" s="7" t="s">
        <v>246</v>
      </c>
      <c r="B45" s="4" t="s">
        <v>45</v>
      </c>
      <c r="C45" s="28">
        <v>0</v>
      </c>
      <c r="D45" s="3">
        <v>47</v>
      </c>
      <c r="E45" s="33">
        <v>5</v>
      </c>
      <c r="F45" s="33">
        <v>1</v>
      </c>
      <c r="G45" s="33">
        <v>1</v>
      </c>
      <c r="H45" s="14">
        <f t="shared" si="0"/>
        <v>7</v>
      </c>
      <c r="I45" s="15"/>
      <c r="J45" s="16"/>
    </row>
    <row r="46" spans="1:10" s="17" customFormat="1" ht="60" customHeight="1" x14ac:dyDescent="0.35">
      <c r="A46" s="7" t="s">
        <v>246</v>
      </c>
      <c r="B46" s="4" t="s">
        <v>46</v>
      </c>
      <c r="C46" s="28">
        <v>0</v>
      </c>
      <c r="D46" s="13">
        <v>0</v>
      </c>
      <c r="E46" s="33">
        <v>0</v>
      </c>
      <c r="F46" s="33">
        <v>1</v>
      </c>
      <c r="G46" s="33">
        <v>4.5</v>
      </c>
      <c r="H46" s="14">
        <f t="shared" si="0"/>
        <v>5.5</v>
      </c>
      <c r="I46" s="15"/>
      <c r="J46" s="16"/>
    </row>
    <row r="47" spans="1:10" s="17" customFormat="1" ht="60" customHeight="1" x14ac:dyDescent="0.35">
      <c r="A47" s="7" t="s">
        <v>246</v>
      </c>
      <c r="B47" s="4" t="s">
        <v>47</v>
      </c>
      <c r="C47" s="28">
        <v>0</v>
      </c>
      <c r="D47" s="13">
        <v>0</v>
      </c>
      <c r="E47" s="13">
        <v>12</v>
      </c>
      <c r="F47" s="13">
        <v>1</v>
      </c>
      <c r="G47" s="13">
        <v>2</v>
      </c>
      <c r="H47" s="14">
        <f t="shared" si="0"/>
        <v>15</v>
      </c>
      <c r="I47" s="15"/>
      <c r="J47" s="16"/>
    </row>
    <row r="48" spans="1:10" s="30" customFormat="1" ht="60" customHeight="1" x14ac:dyDescent="0.35">
      <c r="A48" s="7" t="s">
        <v>246</v>
      </c>
      <c r="B48" s="34" t="s">
        <v>48</v>
      </c>
      <c r="C48" s="35">
        <v>0</v>
      </c>
      <c r="D48" s="36">
        <v>5</v>
      </c>
      <c r="E48" s="36">
        <v>0</v>
      </c>
      <c r="F48" s="36">
        <v>2</v>
      </c>
      <c r="G48" s="36">
        <v>2</v>
      </c>
      <c r="H48" s="14">
        <f t="shared" si="0"/>
        <v>4</v>
      </c>
      <c r="I48" s="15"/>
      <c r="J48" s="16"/>
    </row>
    <row r="49" spans="1:10" s="17" customFormat="1" ht="60" customHeight="1" x14ac:dyDescent="0.35">
      <c r="A49" s="7" t="s">
        <v>246</v>
      </c>
      <c r="B49" s="4" t="s">
        <v>49</v>
      </c>
      <c r="C49" s="35">
        <v>0</v>
      </c>
      <c r="D49" s="13">
        <v>600</v>
      </c>
      <c r="E49" s="33">
        <v>0</v>
      </c>
      <c r="F49" s="33">
        <v>0</v>
      </c>
      <c r="G49" s="33">
        <v>0.5</v>
      </c>
      <c r="H49" s="14">
        <f t="shared" si="0"/>
        <v>0.5</v>
      </c>
      <c r="I49" s="15"/>
      <c r="J49" s="16"/>
    </row>
    <row r="50" spans="1:10" s="30" customFormat="1" ht="60" customHeight="1" x14ac:dyDescent="0.35">
      <c r="A50" s="7" t="s">
        <v>246</v>
      </c>
      <c r="B50" s="4" t="s">
        <v>50</v>
      </c>
      <c r="C50" s="28">
        <v>0</v>
      </c>
      <c r="D50" s="13">
        <v>300</v>
      </c>
      <c r="E50" s="13">
        <v>0</v>
      </c>
      <c r="F50" s="13">
        <v>0</v>
      </c>
      <c r="G50" s="13">
        <v>0</v>
      </c>
      <c r="H50" s="14">
        <f t="shared" si="0"/>
        <v>0</v>
      </c>
      <c r="I50" s="15"/>
      <c r="J50" s="16"/>
    </row>
    <row r="51" spans="1:10" s="30" customFormat="1" ht="60" customHeight="1" x14ac:dyDescent="0.35">
      <c r="A51" s="7" t="s">
        <v>246</v>
      </c>
      <c r="B51" s="31" t="s">
        <v>51</v>
      </c>
      <c r="C51" s="28">
        <v>0</v>
      </c>
      <c r="D51" s="13">
        <v>400</v>
      </c>
      <c r="E51" s="13">
        <v>3</v>
      </c>
      <c r="F51" s="13">
        <v>0</v>
      </c>
      <c r="G51" s="13">
        <v>3</v>
      </c>
      <c r="H51" s="14">
        <f t="shared" si="0"/>
        <v>6</v>
      </c>
      <c r="I51" s="15"/>
      <c r="J51" s="16"/>
    </row>
    <row r="52" spans="1:10" s="17" customFormat="1" ht="60" customHeight="1" x14ac:dyDescent="0.35">
      <c r="A52" s="7" t="s">
        <v>246</v>
      </c>
      <c r="B52" s="4" t="s">
        <v>52</v>
      </c>
      <c r="C52" s="28">
        <v>0</v>
      </c>
      <c r="D52" s="13">
        <v>630</v>
      </c>
      <c r="E52" s="33">
        <v>0</v>
      </c>
      <c r="F52" s="33">
        <v>1</v>
      </c>
      <c r="G52" s="33">
        <v>7</v>
      </c>
      <c r="H52" s="14">
        <f t="shared" si="0"/>
        <v>8</v>
      </c>
      <c r="I52" s="15"/>
      <c r="J52" s="16"/>
    </row>
    <row r="53" spans="1:10" s="17" customFormat="1" ht="60" customHeight="1" x14ac:dyDescent="0.35">
      <c r="A53" s="7" t="s">
        <v>246</v>
      </c>
      <c r="B53" s="4" t="s">
        <v>53</v>
      </c>
      <c r="C53" s="28">
        <v>0</v>
      </c>
      <c r="D53" s="13">
        <v>200</v>
      </c>
      <c r="E53" s="33">
        <v>0</v>
      </c>
      <c r="F53" s="33">
        <v>0</v>
      </c>
      <c r="G53" s="33">
        <v>0</v>
      </c>
      <c r="H53" s="14">
        <f t="shared" si="0"/>
        <v>0</v>
      </c>
      <c r="I53" s="15"/>
      <c r="J53" s="16"/>
    </row>
    <row r="54" spans="1:10" s="17" customFormat="1" ht="60" customHeight="1" x14ac:dyDescent="0.35">
      <c r="A54" s="7" t="s">
        <v>246</v>
      </c>
      <c r="B54" s="4" t="s">
        <v>54</v>
      </c>
      <c r="C54" s="28">
        <v>0</v>
      </c>
      <c r="D54" s="13">
        <v>100</v>
      </c>
      <c r="E54" s="33">
        <v>2</v>
      </c>
      <c r="F54" s="33">
        <v>1</v>
      </c>
      <c r="G54" s="33">
        <v>3.5</v>
      </c>
      <c r="H54" s="14">
        <f t="shared" si="0"/>
        <v>6.5</v>
      </c>
      <c r="I54" s="15"/>
      <c r="J54" s="16"/>
    </row>
    <row r="55" spans="1:10" s="30" customFormat="1" ht="60" customHeight="1" x14ac:dyDescent="0.35">
      <c r="A55" s="7" t="s">
        <v>246</v>
      </c>
      <c r="B55" s="4" t="s">
        <v>55</v>
      </c>
      <c r="C55" s="28">
        <v>0</v>
      </c>
      <c r="D55" s="13">
        <v>650</v>
      </c>
      <c r="E55" s="33">
        <v>0</v>
      </c>
      <c r="F55" s="33">
        <v>1</v>
      </c>
      <c r="G55" s="33">
        <v>0.5</v>
      </c>
      <c r="H55" s="14">
        <f t="shared" si="0"/>
        <v>1.5</v>
      </c>
      <c r="I55" s="15"/>
      <c r="J55" s="16"/>
    </row>
    <row r="56" spans="1:10" s="30" customFormat="1" ht="60" customHeight="1" x14ac:dyDescent="0.35">
      <c r="A56" s="7" t="s">
        <v>246</v>
      </c>
      <c r="B56" s="1" t="s">
        <v>56</v>
      </c>
      <c r="C56" s="6">
        <v>0</v>
      </c>
      <c r="D56" s="3">
        <v>30</v>
      </c>
      <c r="E56" s="3">
        <v>1</v>
      </c>
      <c r="F56" s="3">
        <v>0</v>
      </c>
      <c r="G56" s="3">
        <v>0</v>
      </c>
      <c r="H56" s="14">
        <f t="shared" si="0"/>
        <v>1</v>
      </c>
      <c r="I56" s="17"/>
      <c r="J56" s="17"/>
    </row>
    <row r="57" spans="1:10" s="30" customFormat="1" ht="60" customHeight="1" x14ac:dyDescent="0.35">
      <c r="A57" s="7" t="s">
        <v>246</v>
      </c>
      <c r="B57" s="4" t="s">
        <v>57</v>
      </c>
      <c r="C57" s="6">
        <v>0</v>
      </c>
      <c r="D57" s="5" t="s">
        <v>58</v>
      </c>
      <c r="E57" s="5">
        <v>0</v>
      </c>
      <c r="F57" s="5">
        <v>0</v>
      </c>
      <c r="G57" s="5">
        <v>0</v>
      </c>
      <c r="H57" s="14">
        <f t="shared" si="0"/>
        <v>0</v>
      </c>
      <c r="I57" s="17"/>
      <c r="J57" s="17"/>
    </row>
    <row r="58" spans="1:10" s="17" customFormat="1" ht="60" customHeight="1" x14ac:dyDescent="0.25">
      <c r="A58" s="7" t="s">
        <v>246</v>
      </c>
      <c r="B58" s="4" t="s">
        <v>59</v>
      </c>
      <c r="C58" s="6">
        <v>0</v>
      </c>
      <c r="D58" s="5">
        <v>0</v>
      </c>
      <c r="E58" s="5">
        <v>0</v>
      </c>
      <c r="F58" s="5">
        <v>0</v>
      </c>
      <c r="G58" s="5">
        <v>0</v>
      </c>
      <c r="H58" s="14">
        <f t="shared" si="0"/>
        <v>0</v>
      </c>
    </row>
    <row r="59" spans="1:10" s="30" customFormat="1" ht="60" customHeight="1" x14ac:dyDescent="0.35">
      <c r="A59" s="7" t="s">
        <v>246</v>
      </c>
      <c r="B59" s="4" t="s">
        <v>60</v>
      </c>
      <c r="C59" s="6">
        <v>0</v>
      </c>
      <c r="D59" s="5">
        <v>0</v>
      </c>
      <c r="E59" s="5">
        <v>0</v>
      </c>
      <c r="F59" s="5">
        <v>0</v>
      </c>
      <c r="G59" s="5">
        <v>0</v>
      </c>
      <c r="H59" s="14">
        <f t="shared" si="0"/>
        <v>0</v>
      </c>
      <c r="I59" s="17"/>
      <c r="J59" s="17"/>
    </row>
    <row r="60" spans="1:10" s="15" customFormat="1" ht="60" customHeight="1" x14ac:dyDescent="0.25">
      <c r="A60" s="7" t="s">
        <v>246</v>
      </c>
      <c r="B60" s="1" t="s">
        <v>61</v>
      </c>
      <c r="C60" s="6">
        <v>0</v>
      </c>
      <c r="D60" s="3">
        <v>0</v>
      </c>
      <c r="E60" s="3">
        <v>2</v>
      </c>
      <c r="F60" s="3">
        <v>1</v>
      </c>
      <c r="G60" s="3">
        <v>6</v>
      </c>
      <c r="H60" s="14">
        <f t="shared" si="0"/>
        <v>9</v>
      </c>
      <c r="I60" s="17"/>
      <c r="J60" s="17"/>
    </row>
    <row r="61" spans="1:10" s="15" customFormat="1" ht="60" customHeight="1" x14ac:dyDescent="0.25">
      <c r="A61" s="7" t="s">
        <v>246</v>
      </c>
      <c r="B61" s="4" t="s">
        <v>62</v>
      </c>
      <c r="C61" s="6">
        <v>0</v>
      </c>
      <c r="D61" s="3">
        <v>15</v>
      </c>
      <c r="E61" s="3">
        <v>1</v>
      </c>
      <c r="F61" s="5">
        <v>6</v>
      </c>
      <c r="G61" s="3">
        <v>9.5</v>
      </c>
      <c r="H61" s="14">
        <f t="shared" si="0"/>
        <v>16.5</v>
      </c>
      <c r="I61" s="17"/>
      <c r="J61" s="17"/>
    </row>
    <row r="62" spans="1:10" s="15" customFormat="1" ht="60" customHeight="1" x14ac:dyDescent="0.25">
      <c r="A62" s="7" t="s">
        <v>246</v>
      </c>
      <c r="B62" s="1" t="s">
        <v>63</v>
      </c>
      <c r="C62" s="6">
        <v>0</v>
      </c>
      <c r="D62" s="3">
        <v>0</v>
      </c>
      <c r="E62" s="3">
        <v>0</v>
      </c>
      <c r="F62" s="3">
        <v>0</v>
      </c>
      <c r="G62" s="3">
        <v>1</v>
      </c>
      <c r="H62" s="14">
        <f t="shared" si="0"/>
        <v>1</v>
      </c>
      <c r="I62" s="17"/>
      <c r="J62" s="17"/>
    </row>
    <row r="63" spans="1:10" s="15" customFormat="1" ht="60" customHeight="1" x14ac:dyDescent="0.25">
      <c r="A63" s="7" t="s">
        <v>246</v>
      </c>
      <c r="B63" s="4" t="s">
        <v>64</v>
      </c>
      <c r="C63" s="6">
        <v>0</v>
      </c>
      <c r="D63" s="5">
        <v>0</v>
      </c>
      <c r="E63" s="5">
        <v>0</v>
      </c>
      <c r="F63" s="5">
        <v>0</v>
      </c>
      <c r="G63" s="5">
        <v>0</v>
      </c>
      <c r="H63" s="14">
        <f t="shared" si="0"/>
        <v>0</v>
      </c>
      <c r="I63" s="17"/>
      <c r="J63" s="17"/>
    </row>
    <row r="64" spans="1:10" s="15" customFormat="1" ht="60" customHeight="1" x14ac:dyDescent="0.25">
      <c r="A64" s="7" t="s">
        <v>246</v>
      </c>
      <c r="B64" s="4" t="s">
        <v>65</v>
      </c>
      <c r="C64" s="6">
        <v>0</v>
      </c>
      <c r="D64" s="5">
        <v>0</v>
      </c>
      <c r="E64" s="5">
        <v>0</v>
      </c>
      <c r="F64" s="5">
        <v>0</v>
      </c>
      <c r="G64" s="5">
        <v>0</v>
      </c>
      <c r="H64" s="14">
        <f t="shared" si="0"/>
        <v>0</v>
      </c>
      <c r="I64" s="17"/>
      <c r="J64" s="17"/>
    </row>
    <row r="65" spans="1:10" s="17" customFormat="1" ht="60" customHeight="1" x14ac:dyDescent="0.25">
      <c r="A65" s="7" t="s">
        <v>246</v>
      </c>
      <c r="B65" s="1" t="s">
        <v>66</v>
      </c>
      <c r="C65" s="6">
        <v>0</v>
      </c>
      <c r="D65" s="3">
        <v>100</v>
      </c>
      <c r="E65" s="3">
        <v>0</v>
      </c>
      <c r="F65" s="3">
        <v>1</v>
      </c>
      <c r="G65" s="3">
        <v>3.5</v>
      </c>
      <c r="H65" s="14">
        <f t="shared" si="0"/>
        <v>4.5</v>
      </c>
    </row>
    <row r="66" spans="1:10" s="17" customFormat="1" ht="60" customHeight="1" x14ac:dyDescent="0.25">
      <c r="A66" s="7" t="s">
        <v>246</v>
      </c>
      <c r="B66" s="34" t="s">
        <v>67</v>
      </c>
      <c r="C66" s="6">
        <v>0</v>
      </c>
      <c r="D66" s="5">
        <v>0</v>
      </c>
      <c r="E66" s="5">
        <v>0</v>
      </c>
      <c r="F66" s="5">
        <v>0</v>
      </c>
      <c r="G66" s="5">
        <v>0</v>
      </c>
      <c r="H66" s="14">
        <f t="shared" si="0"/>
        <v>0</v>
      </c>
      <c r="I66" s="21"/>
      <c r="J66" s="21"/>
    </row>
    <row r="67" spans="1:10" s="22" customFormat="1" ht="60" customHeight="1" x14ac:dyDescent="0.35">
      <c r="A67" s="7" t="s">
        <v>246</v>
      </c>
      <c r="B67" s="4" t="s">
        <v>68</v>
      </c>
      <c r="C67" s="6">
        <v>0</v>
      </c>
      <c r="D67" s="5">
        <v>0</v>
      </c>
      <c r="E67" s="5">
        <v>0</v>
      </c>
      <c r="F67" s="5">
        <v>0</v>
      </c>
      <c r="G67" s="5">
        <v>0</v>
      </c>
      <c r="H67" s="14">
        <f t="shared" ref="H67:H130" si="1">SUM(E67+F67+G67)</f>
        <v>0</v>
      </c>
      <c r="I67" s="15"/>
      <c r="J67" s="16"/>
    </row>
    <row r="68" spans="1:10" s="22" customFormat="1" ht="60" customHeight="1" x14ac:dyDescent="0.25">
      <c r="A68" s="7" t="s">
        <v>246</v>
      </c>
      <c r="B68" s="4" t="s">
        <v>69</v>
      </c>
      <c r="C68" s="6">
        <v>0</v>
      </c>
      <c r="D68" s="5">
        <v>0</v>
      </c>
      <c r="E68" s="5">
        <v>0</v>
      </c>
      <c r="F68" s="5">
        <v>0</v>
      </c>
      <c r="G68" s="5">
        <v>0</v>
      </c>
      <c r="H68" s="14">
        <f t="shared" si="1"/>
        <v>0</v>
      </c>
      <c r="I68" s="17"/>
      <c r="J68" s="17"/>
    </row>
    <row r="69" spans="1:10" s="22" customFormat="1" ht="60" customHeight="1" x14ac:dyDescent="0.25">
      <c r="A69" s="7" t="s">
        <v>246</v>
      </c>
      <c r="B69" s="4" t="s">
        <v>70</v>
      </c>
      <c r="C69" s="6">
        <v>0</v>
      </c>
      <c r="D69" s="5">
        <v>0</v>
      </c>
      <c r="E69" s="5">
        <v>0</v>
      </c>
      <c r="F69" s="5">
        <v>0</v>
      </c>
      <c r="G69" s="5">
        <v>0</v>
      </c>
      <c r="H69" s="14">
        <f t="shared" si="1"/>
        <v>0</v>
      </c>
      <c r="I69" s="17"/>
      <c r="J69" s="17"/>
    </row>
    <row r="70" spans="1:10" s="17" customFormat="1" ht="60" customHeight="1" x14ac:dyDescent="0.25">
      <c r="A70" s="7" t="s">
        <v>246</v>
      </c>
      <c r="B70" s="34" t="s">
        <v>71</v>
      </c>
      <c r="C70" s="6">
        <v>0</v>
      </c>
      <c r="D70" s="5">
        <v>0</v>
      </c>
      <c r="E70" s="5">
        <v>0</v>
      </c>
      <c r="F70" s="5">
        <v>0</v>
      </c>
      <c r="G70" s="5">
        <v>0</v>
      </c>
      <c r="H70" s="14">
        <f t="shared" si="1"/>
        <v>0</v>
      </c>
    </row>
    <row r="71" spans="1:10" s="17" customFormat="1" ht="60" customHeight="1" x14ac:dyDescent="0.25">
      <c r="A71" s="7" t="s">
        <v>246</v>
      </c>
      <c r="B71" s="4" t="s">
        <v>72</v>
      </c>
      <c r="C71" s="6">
        <v>0</v>
      </c>
      <c r="D71" s="5">
        <v>0</v>
      </c>
      <c r="E71" s="5">
        <v>0</v>
      </c>
      <c r="F71" s="5">
        <v>0</v>
      </c>
      <c r="G71" s="5">
        <v>0</v>
      </c>
      <c r="H71" s="14">
        <f t="shared" si="1"/>
        <v>0</v>
      </c>
      <c r="I71" s="37"/>
      <c r="J71" s="37"/>
    </row>
    <row r="72" spans="1:10" s="17" customFormat="1" ht="60" customHeight="1" x14ac:dyDescent="0.25">
      <c r="A72" s="7" t="s">
        <v>246</v>
      </c>
      <c r="B72" s="1" t="s">
        <v>73</v>
      </c>
      <c r="C72" s="6">
        <v>0</v>
      </c>
      <c r="D72" s="3">
        <v>15</v>
      </c>
      <c r="E72" s="3">
        <v>1</v>
      </c>
      <c r="F72" s="3">
        <v>1</v>
      </c>
      <c r="G72" s="3">
        <v>2</v>
      </c>
      <c r="H72" s="14">
        <f t="shared" si="1"/>
        <v>4</v>
      </c>
    </row>
    <row r="73" spans="1:10" s="22" customFormat="1" ht="60" customHeight="1" x14ac:dyDescent="0.25">
      <c r="A73" s="7" t="s">
        <v>246</v>
      </c>
      <c r="B73" s="1" t="s">
        <v>74</v>
      </c>
      <c r="C73" s="6">
        <v>0</v>
      </c>
      <c r="D73" s="3">
        <v>20</v>
      </c>
      <c r="E73" s="3">
        <v>0</v>
      </c>
      <c r="F73" s="3">
        <v>1</v>
      </c>
      <c r="G73" s="3">
        <v>2</v>
      </c>
      <c r="H73" s="14">
        <f t="shared" si="1"/>
        <v>3</v>
      </c>
      <c r="I73" s="17"/>
      <c r="J73" s="17"/>
    </row>
    <row r="74" spans="1:10" s="22" customFormat="1" ht="60" customHeight="1" x14ac:dyDescent="0.25">
      <c r="A74" s="7" t="s">
        <v>246</v>
      </c>
      <c r="B74" s="1" t="s">
        <v>75</v>
      </c>
      <c r="C74" s="6">
        <v>0</v>
      </c>
      <c r="D74" s="3">
        <v>100</v>
      </c>
      <c r="E74" s="3">
        <v>0</v>
      </c>
      <c r="F74" s="3">
        <v>0</v>
      </c>
      <c r="G74" s="3">
        <v>0</v>
      </c>
      <c r="H74" s="14">
        <f t="shared" si="1"/>
        <v>0</v>
      </c>
      <c r="I74" s="17"/>
      <c r="J74" s="17"/>
    </row>
    <row r="75" spans="1:10" s="22" customFormat="1" ht="60" customHeight="1" x14ac:dyDescent="0.25">
      <c r="A75" s="7" t="s">
        <v>246</v>
      </c>
      <c r="B75" s="1" t="s">
        <v>76</v>
      </c>
      <c r="C75" s="6">
        <v>0</v>
      </c>
      <c r="D75" s="3">
        <v>150</v>
      </c>
      <c r="E75" s="3">
        <v>0</v>
      </c>
      <c r="F75" s="3">
        <v>0</v>
      </c>
      <c r="G75" s="3">
        <v>0</v>
      </c>
      <c r="H75" s="14">
        <f t="shared" si="1"/>
        <v>0</v>
      </c>
      <c r="I75" s="17"/>
      <c r="J75" s="17"/>
    </row>
    <row r="76" spans="1:10" s="22" customFormat="1" ht="60" customHeight="1" x14ac:dyDescent="0.35">
      <c r="A76" s="7" t="s">
        <v>246</v>
      </c>
      <c r="B76" s="4" t="s">
        <v>77</v>
      </c>
      <c r="C76" s="6">
        <v>0</v>
      </c>
      <c r="D76" s="5">
        <v>0</v>
      </c>
      <c r="E76" s="5">
        <v>0</v>
      </c>
      <c r="F76" s="5">
        <v>0</v>
      </c>
      <c r="G76" s="5">
        <v>0</v>
      </c>
      <c r="H76" s="14">
        <f t="shared" si="1"/>
        <v>0</v>
      </c>
      <c r="I76" s="30"/>
      <c r="J76" s="30"/>
    </row>
    <row r="77" spans="1:10" s="22" customFormat="1" ht="60" customHeight="1" x14ac:dyDescent="0.25">
      <c r="A77" s="7" t="s">
        <v>246</v>
      </c>
      <c r="B77" s="31" t="s">
        <v>78</v>
      </c>
      <c r="C77" s="6">
        <v>0</v>
      </c>
      <c r="D77" s="5">
        <v>0</v>
      </c>
      <c r="E77" s="5">
        <v>0</v>
      </c>
      <c r="F77" s="5">
        <v>0</v>
      </c>
      <c r="G77" s="5">
        <v>0</v>
      </c>
      <c r="H77" s="14">
        <f t="shared" si="1"/>
        <v>0</v>
      </c>
      <c r="I77" s="21"/>
      <c r="J77" s="21"/>
    </row>
    <row r="78" spans="1:10" s="22" customFormat="1" ht="60" customHeight="1" x14ac:dyDescent="0.35">
      <c r="A78" s="7" t="s">
        <v>246</v>
      </c>
      <c r="B78" s="4" t="s">
        <v>79</v>
      </c>
      <c r="C78" s="6">
        <v>0</v>
      </c>
      <c r="D78" s="5">
        <v>0</v>
      </c>
      <c r="E78" s="5">
        <v>0</v>
      </c>
      <c r="F78" s="5">
        <v>0</v>
      </c>
      <c r="G78" s="5">
        <v>0</v>
      </c>
      <c r="H78" s="14">
        <f t="shared" si="1"/>
        <v>0</v>
      </c>
      <c r="I78" s="15"/>
      <c r="J78" s="16"/>
    </row>
    <row r="79" spans="1:10" s="22" customFormat="1" ht="60" customHeight="1" x14ac:dyDescent="0.25">
      <c r="A79" s="7" t="s">
        <v>246</v>
      </c>
      <c r="B79" s="4" t="s">
        <v>80</v>
      </c>
      <c r="C79" s="6">
        <v>0</v>
      </c>
      <c r="D79" s="5">
        <v>0</v>
      </c>
      <c r="E79" s="5">
        <v>0</v>
      </c>
      <c r="F79" s="5">
        <v>0</v>
      </c>
      <c r="G79" s="5">
        <v>0</v>
      </c>
      <c r="H79" s="14">
        <f t="shared" si="1"/>
        <v>0</v>
      </c>
      <c r="I79" s="17"/>
      <c r="J79" s="17"/>
    </row>
    <row r="80" spans="1:10" s="22" customFormat="1" ht="60" customHeight="1" x14ac:dyDescent="0.25">
      <c r="A80" s="7" t="s">
        <v>246</v>
      </c>
      <c r="B80" s="34" t="s">
        <v>81</v>
      </c>
      <c r="C80" s="6">
        <v>0</v>
      </c>
      <c r="D80" s="5">
        <v>0</v>
      </c>
      <c r="E80" s="38">
        <v>0</v>
      </c>
      <c r="F80" s="38">
        <v>0</v>
      </c>
      <c r="G80" s="38">
        <v>0</v>
      </c>
      <c r="H80" s="14">
        <f t="shared" si="1"/>
        <v>0</v>
      </c>
      <c r="I80" s="17"/>
      <c r="J80" s="17"/>
    </row>
    <row r="81" spans="1:10" s="40" customFormat="1" ht="60" customHeight="1" x14ac:dyDescent="0.35">
      <c r="A81" s="7" t="s">
        <v>246</v>
      </c>
      <c r="B81" s="4" t="s">
        <v>82</v>
      </c>
      <c r="C81" s="6">
        <v>0</v>
      </c>
      <c r="D81" s="5">
        <v>0</v>
      </c>
      <c r="E81" s="5">
        <v>0</v>
      </c>
      <c r="F81" s="5">
        <v>0</v>
      </c>
      <c r="G81" s="5">
        <v>0</v>
      </c>
      <c r="H81" s="14">
        <f t="shared" si="1"/>
        <v>0</v>
      </c>
      <c r="I81" s="39"/>
      <c r="J81" s="39"/>
    </row>
    <row r="82" spans="1:10" s="22" customFormat="1" ht="60" customHeight="1" x14ac:dyDescent="0.25">
      <c r="A82" s="7" t="s">
        <v>246</v>
      </c>
      <c r="B82" s="4" t="s">
        <v>83</v>
      </c>
      <c r="C82" s="6">
        <v>0</v>
      </c>
      <c r="D82" s="5">
        <v>0</v>
      </c>
      <c r="E82" s="5">
        <v>0</v>
      </c>
      <c r="F82" s="5">
        <v>0</v>
      </c>
      <c r="G82" s="5">
        <v>0</v>
      </c>
      <c r="H82" s="14">
        <f t="shared" si="1"/>
        <v>0</v>
      </c>
      <c r="I82" s="1"/>
      <c r="J82" s="1"/>
    </row>
    <row r="83" spans="1:10" s="22" customFormat="1" ht="60" customHeight="1" x14ac:dyDescent="0.35">
      <c r="A83" s="7" t="s">
        <v>246</v>
      </c>
      <c r="B83" s="4" t="s">
        <v>84</v>
      </c>
      <c r="C83" s="6">
        <v>0</v>
      </c>
      <c r="D83" s="5">
        <v>0</v>
      </c>
      <c r="E83" s="5">
        <v>0</v>
      </c>
      <c r="F83" s="5">
        <v>0</v>
      </c>
      <c r="G83" s="5">
        <v>0</v>
      </c>
      <c r="H83" s="14">
        <f t="shared" si="1"/>
        <v>0</v>
      </c>
      <c r="I83" s="39"/>
      <c r="J83" s="39"/>
    </row>
    <row r="84" spans="1:10" s="40" customFormat="1" ht="60" customHeight="1" x14ac:dyDescent="0.35">
      <c r="A84" s="7" t="s">
        <v>246</v>
      </c>
      <c r="B84" s="4" t="s">
        <v>85</v>
      </c>
      <c r="C84" s="6">
        <v>0</v>
      </c>
      <c r="D84" s="5">
        <v>0</v>
      </c>
      <c r="E84" s="5">
        <v>0</v>
      </c>
      <c r="F84" s="5">
        <v>0</v>
      </c>
      <c r="G84" s="5">
        <v>0</v>
      </c>
      <c r="H84" s="14">
        <f t="shared" si="1"/>
        <v>0</v>
      </c>
      <c r="I84" s="39"/>
      <c r="J84" s="39"/>
    </row>
    <row r="85" spans="1:10" s="40" customFormat="1" ht="60" customHeight="1" x14ac:dyDescent="0.25">
      <c r="A85" s="7" t="s">
        <v>246</v>
      </c>
      <c r="B85" s="41" t="s">
        <v>86</v>
      </c>
      <c r="C85" s="6">
        <v>0</v>
      </c>
      <c r="D85" s="5">
        <v>0</v>
      </c>
      <c r="E85" s="5">
        <v>0</v>
      </c>
      <c r="F85" s="5">
        <v>0</v>
      </c>
      <c r="G85" s="5">
        <v>0</v>
      </c>
      <c r="H85" s="14">
        <f t="shared" si="1"/>
        <v>0</v>
      </c>
      <c r="I85" s="1"/>
      <c r="J85" s="1"/>
    </row>
    <row r="86" spans="1:10" s="40" customFormat="1" ht="60" customHeight="1" x14ac:dyDescent="0.25">
      <c r="A86" s="7" t="s">
        <v>247</v>
      </c>
      <c r="B86" s="27" t="s">
        <v>87</v>
      </c>
      <c r="C86" s="28">
        <v>0</v>
      </c>
      <c r="D86" s="29">
        <v>0</v>
      </c>
      <c r="E86" s="29">
        <v>2</v>
      </c>
      <c r="F86" s="29">
        <v>0</v>
      </c>
      <c r="G86" s="29">
        <v>3</v>
      </c>
      <c r="H86" s="14">
        <f t="shared" si="1"/>
        <v>5</v>
      </c>
    </row>
    <row r="87" spans="1:10" s="42" customFormat="1" ht="60" customHeight="1" x14ac:dyDescent="0.25">
      <c r="A87" s="7" t="s">
        <v>247</v>
      </c>
      <c r="B87" s="27" t="s">
        <v>88</v>
      </c>
      <c r="C87" s="28">
        <v>0</v>
      </c>
      <c r="D87" s="29">
        <v>420</v>
      </c>
      <c r="E87" s="29">
        <v>3</v>
      </c>
      <c r="F87" s="29">
        <v>2</v>
      </c>
      <c r="G87" s="29">
        <v>3.5</v>
      </c>
      <c r="H87" s="14">
        <f t="shared" si="1"/>
        <v>8.5</v>
      </c>
      <c r="I87" s="40"/>
      <c r="J87" s="40"/>
    </row>
    <row r="88" spans="1:10" s="1" customFormat="1" ht="60" customHeight="1" x14ac:dyDescent="0.25">
      <c r="A88" s="7" t="s">
        <v>247</v>
      </c>
      <c r="B88" s="27" t="s">
        <v>89</v>
      </c>
      <c r="C88" s="28">
        <v>0</v>
      </c>
      <c r="D88" s="29">
        <v>30</v>
      </c>
      <c r="E88" s="29">
        <v>1</v>
      </c>
      <c r="F88" s="29">
        <v>0</v>
      </c>
      <c r="G88" s="29">
        <v>3</v>
      </c>
      <c r="H88" s="14">
        <f t="shared" si="1"/>
        <v>4</v>
      </c>
      <c r="I88" s="40"/>
      <c r="J88" s="40"/>
    </row>
    <row r="89" spans="1:10" s="1" customFormat="1" ht="60" customHeight="1" x14ac:dyDescent="0.25">
      <c r="A89" s="7" t="s">
        <v>247</v>
      </c>
      <c r="B89" s="27" t="s">
        <v>90</v>
      </c>
      <c r="C89" s="28">
        <v>0</v>
      </c>
      <c r="D89" s="29">
        <v>0</v>
      </c>
      <c r="E89" s="29">
        <v>0</v>
      </c>
      <c r="F89" s="29">
        <v>3</v>
      </c>
      <c r="G89" s="29">
        <v>0</v>
      </c>
      <c r="H89" s="14">
        <f t="shared" si="1"/>
        <v>3</v>
      </c>
      <c r="I89" s="40"/>
      <c r="J89" s="40"/>
    </row>
    <row r="90" spans="1:10" s="40" customFormat="1" ht="60" customHeight="1" x14ac:dyDescent="0.25">
      <c r="A90" s="7" t="s">
        <v>247</v>
      </c>
      <c r="B90" s="27" t="s">
        <v>91</v>
      </c>
      <c r="C90" s="28">
        <v>0</v>
      </c>
      <c r="D90" s="29">
        <v>15</v>
      </c>
      <c r="E90" s="29">
        <v>1</v>
      </c>
      <c r="F90" s="43" t="s">
        <v>92</v>
      </c>
      <c r="G90" s="29">
        <v>2</v>
      </c>
      <c r="H90" s="14">
        <f t="shared" si="1"/>
        <v>3</v>
      </c>
    </row>
    <row r="91" spans="1:10" s="40" customFormat="1" ht="60" customHeight="1" x14ac:dyDescent="0.25">
      <c r="A91" s="7" t="s">
        <v>247</v>
      </c>
      <c r="B91" s="27" t="s">
        <v>93</v>
      </c>
      <c r="C91" s="28">
        <v>0</v>
      </c>
      <c r="D91" s="29">
        <v>60</v>
      </c>
      <c r="E91" s="29">
        <v>2</v>
      </c>
      <c r="F91" s="29">
        <v>4</v>
      </c>
      <c r="G91" s="29">
        <v>1.5</v>
      </c>
      <c r="H91" s="14">
        <f t="shared" si="1"/>
        <v>7.5</v>
      </c>
    </row>
    <row r="92" spans="1:10" s="40" customFormat="1" ht="60" customHeight="1" x14ac:dyDescent="0.25">
      <c r="A92" s="7" t="s">
        <v>247</v>
      </c>
      <c r="B92" s="27" t="s">
        <v>94</v>
      </c>
      <c r="C92" s="28">
        <v>0</v>
      </c>
      <c r="D92" s="29">
        <v>0</v>
      </c>
      <c r="E92" s="29">
        <v>0</v>
      </c>
      <c r="F92" s="29">
        <v>0</v>
      </c>
      <c r="G92" s="29">
        <v>0</v>
      </c>
      <c r="H92" s="14">
        <f t="shared" si="1"/>
        <v>0</v>
      </c>
    </row>
    <row r="93" spans="1:10" s="40" customFormat="1" ht="60" customHeight="1" x14ac:dyDescent="0.25">
      <c r="A93" s="7" t="s">
        <v>247</v>
      </c>
      <c r="B93" s="23" t="s">
        <v>95</v>
      </c>
      <c r="C93" s="28">
        <v>0</v>
      </c>
      <c r="D93" s="44">
        <v>0</v>
      </c>
      <c r="E93" s="44">
        <v>0</v>
      </c>
      <c r="F93" s="44">
        <v>3</v>
      </c>
      <c r="G93" s="44">
        <v>5</v>
      </c>
      <c r="H93" s="14">
        <f t="shared" si="1"/>
        <v>8</v>
      </c>
    </row>
    <row r="94" spans="1:10" s="40" customFormat="1" ht="60" customHeight="1" x14ac:dyDescent="0.25">
      <c r="A94" s="7" t="s">
        <v>247</v>
      </c>
      <c r="B94" s="27" t="s">
        <v>96</v>
      </c>
      <c r="C94" s="28">
        <v>0</v>
      </c>
      <c r="D94" s="44">
        <v>0</v>
      </c>
      <c r="E94" s="44">
        <v>0</v>
      </c>
      <c r="F94" s="44">
        <v>0</v>
      </c>
      <c r="G94" s="44">
        <v>3.5</v>
      </c>
      <c r="H94" s="14">
        <f t="shared" si="1"/>
        <v>3.5</v>
      </c>
    </row>
    <row r="95" spans="1:10" s="40" customFormat="1" ht="60" customHeight="1" x14ac:dyDescent="0.25">
      <c r="A95" s="7" t="s">
        <v>247</v>
      </c>
      <c r="B95" s="23" t="s">
        <v>97</v>
      </c>
      <c r="C95" s="24">
        <v>0</v>
      </c>
      <c r="D95" s="29">
        <v>0</v>
      </c>
      <c r="E95" s="25">
        <v>0</v>
      </c>
      <c r="F95" s="25">
        <v>0</v>
      </c>
      <c r="G95" s="25">
        <v>0</v>
      </c>
      <c r="H95" s="14">
        <f t="shared" si="1"/>
        <v>0</v>
      </c>
    </row>
    <row r="96" spans="1:10" s="40" customFormat="1" ht="60" customHeight="1" x14ac:dyDescent="0.25">
      <c r="A96" s="7" t="s">
        <v>247</v>
      </c>
      <c r="B96" s="23" t="s">
        <v>98</v>
      </c>
      <c r="C96" s="24">
        <v>0</v>
      </c>
      <c r="D96" s="44">
        <v>0</v>
      </c>
      <c r="E96" s="26">
        <v>0</v>
      </c>
      <c r="F96" s="26">
        <v>0</v>
      </c>
      <c r="G96" s="26">
        <v>0</v>
      </c>
      <c r="H96" s="14">
        <f t="shared" si="1"/>
        <v>0</v>
      </c>
    </row>
    <row r="97" spans="1:10" s="40" customFormat="1" ht="60" customHeight="1" x14ac:dyDescent="0.25">
      <c r="A97" s="7" t="s">
        <v>247</v>
      </c>
      <c r="B97" s="23" t="s">
        <v>99</v>
      </c>
      <c r="C97" s="24">
        <v>0</v>
      </c>
      <c r="D97" s="29">
        <v>0</v>
      </c>
      <c r="E97" s="26">
        <v>0</v>
      </c>
      <c r="F97" s="26">
        <v>0</v>
      </c>
      <c r="G97" s="26">
        <v>0</v>
      </c>
      <c r="H97" s="14">
        <f t="shared" si="1"/>
        <v>0</v>
      </c>
    </row>
    <row r="98" spans="1:10" s="40" customFormat="1" ht="60" customHeight="1" x14ac:dyDescent="0.25">
      <c r="A98" s="7" t="s">
        <v>247</v>
      </c>
      <c r="B98" s="23" t="s">
        <v>100</v>
      </c>
      <c r="C98" s="24">
        <v>0</v>
      </c>
      <c r="D98" s="44">
        <v>0</v>
      </c>
      <c r="E98" s="25">
        <v>0</v>
      </c>
      <c r="F98" s="25">
        <v>0</v>
      </c>
      <c r="G98" s="25">
        <v>0</v>
      </c>
      <c r="H98" s="14">
        <f t="shared" si="1"/>
        <v>0</v>
      </c>
    </row>
    <row r="99" spans="1:10" s="40" customFormat="1" ht="60" customHeight="1" x14ac:dyDescent="0.25">
      <c r="A99" s="7" t="s">
        <v>248</v>
      </c>
      <c r="B99" s="1" t="s">
        <v>101</v>
      </c>
      <c r="C99" s="24">
        <v>0</v>
      </c>
      <c r="D99" s="5">
        <v>0</v>
      </c>
      <c r="E99" s="3">
        <v>0</v>
      </c>
      <c r="F99" s="3">
        <v>0</v>
      </c>
      <c r="G99" s="3">
        <v>3</v>
      </c>
      <c r="H99" s="14">
        <f t="shared" si="1"/>
        <v>3</v>
      </c>
      <c r="I99" s="1"/>
      <c r="J99" s="1"/>
    </row>
    <row r="100" spans="1:10" s="40" customFormat="1" ht="60" customHeight="1" x14ac:dyDescent="0.25">
      <c r="A100" s="7" t="s">
        <v>248</v>
      </c>
      <c r="B100" s="1" t="s">
        <v>102</v>
      </c>
      <c r="C100" s="24">
        <v>0</v>
      </c>
      <c r="D100" s="3">
        <v>30</v>
      </c>
      <c r="E100" s="3">
        <v>1</v>
      </c>
      <c r="F100" s="3">
        <v>1</v>
      </c>
      <c r="G100" s="3">
        <v>2</v>
      </c>
      <c r="H100" s="14">
        <f t="shared" si="1"/>
        <v>4</v>
      </c>
      <c r="I100" s="1"/>
      <c r="J100" s="1"/>
    </row>
    <row r="101" spans="1:10" s="1" customFormat="1" ht="60" customHeight="1" x14ac:dyDescent="0.25">
      <c r="A101" s="7" t="s">
        <v>248</v>
      </c>
      <c r="B101" s="1" t="s">
        <v>103</v>
      </c>
      <c r="C101" s="24">
        <v>0</v>
      </c>
      <c r="D101" s="3">
        <v>230</v>
      </c>
      <c r="E101" s="3">
        <v>3</v>
      </c>
      <c r="F101" s="3">
        <v>1</v>
      </c>
      <c r="G101" s="3">
        <v>3</v>
      </c>
      <c r="H101" s="14">
        <f t="shared" si="1"/>
        <v>7</v>
      </c>
    </row>
    <row r="102" spans="1:10" s="42" customFormat="1" ht="60" customHeight="1" x14ac:dyDescent="0.25">
      <c r="A102" s="7" t="s">
        <v>248</v>
      </c>
      <c r="B102" s="1" t="s">
        <v>104</v>
      </c>
      <c r="C102" s="24">
        <v>0</v>
      </c>
      <c r="D102" s="5">
        <v>0</v>
      </c>
      <c r="E102" s="5">
        <v>5</v>
      </c>
      <c r="F102" s="3">
        <v>2</v>
      </c>
      <c r="G102" s="5">
        <v>5</v>
      </c>
      <c r="H102" s="14">
        <f t="shared" si="1"/>
        <v>12</v>
      </c>
      <c r="I102" s="1"/>
      <c r="J102" s="1"/>
    </row>
    <row r="103" spans="1:10" s="42" customFormat="1" ht="60" customHeight="1" x14ac:dyDescent="0.25">
      <c r="A103" s="7" t="s">
        <v>248</v>
      </c>
      <c r="B103" s="1" t="s">
        <v>105</v>
      </c>
      <c r="C103" s="24">
        <v>0</v>
      </c>
      <c r="D103" s="3">
        <v>150</v>
      </c>
      <c r="E103" s="3">
        <v>0</v>
      </c>
      <c r="F103" s="3">
        <v>1</v>
      </c>
      <c r="G103" s="3">
        <v>2</v>
      </c>
      <c r="H103" s="14">
        <f t="shared" si="1"/>
        <v>3</v>
      </c>
      <c r="I103" s="1"/>
      <c r="J103" s="1"/>
    </row>
    <row r="104" spans="1:10" s="42" customFormat="1" ht="60" customHeight="1" x14ac:dyDescent="0.25">
      <c r="A104" s="7" t="s">
        <v>248</v>
      </c>
      <c r="B104" s="1" t="s">
        <v>106</v>
      </c>
      <c r="C104" s="24">
        <v>0</v>
      </c>
      <c r="D104" s="3">
        <v>15</v>
      </c>
      <c r="E104" s="3">
        <v>0</v>
      </c>
      <c r="F104" s="3">
        <v>1</v>
      </c>
      <c r="G104" s="3">
        <v>3.5</v>
      </c>
      <c r="H104" s="14">
        <f t="shared" si="1"/>
        <v>4.5</v>
      </c>
      <c r="I104" s="1"/>
      <c r="J104" s="1"/>
    </row>
    <row r="105" spans="1:10" s="40" customFormat="1" ht="60" customHeight="1" x14ac:dyDescent="0.25">
      <c r="A105" s="7" t="s">
        <v>248</v>
      </c>
      <c r="B105" s="1" t="s">
        <v>107</v>
      </c>
      <c r="C105" s="24">
        <v>0</v>
      </c>
      <c r="D105" s="5">
        <v>0</v>
      </c>
      <c r="E105" s="3">
        <v>1</v>
      </c>
      <c r="F105" s="3">
        <v>1</v>
      </c>
      <c r="G105" s="3">
        <v>7</v>
      </c>
      <c r="H105" s="14">
        <f t="shared" si="1"/>
        <v>9</v>
      </c>
      <c r="I105" s="1"/>
      <c r="J105" s="1"/>
    </row>
    <row r="106" spans="1:10" s="40" customFormat="1" ht="60" customHeight="1" x14ac:dyDescent="0.25">
      <c r="A106" s="7" t="s">
        <v>248</v>
      </c>
      <c r="B106" s="1" t="s">
        <v>108</v>
      </c>
      <c r="C106" s="24">
        <v>0</v>
      </c>
      <c r="D106" s="3">
        <v>175</v>
      </c>
      <c r="E106" s="3">
        <v>0</v>
      </c>
      <c r="F106" s="3">
        <v>0</v>
      </c>
      <c r="G106" s="3">
        <v>2</v>
      </c>
      <c r="H106" s="14">
        <f t="shared" si="1"/>
        <v>2</v>
      </c>
    </row>
    <row r="107" spans="1:10" s="42" customFormat="1" ht="60" customHeight="1" x14ac:dyDescent="0.25">
      <c r="A107" s="7" t="s">
        <v>248</v>
      </c>
      <c r="B107" s="1" t="s">
        <v>109</v>
      </c>
      <c r="C107" s="24">
        <v>0</v>
      </c>
      <c r="D107" s="3">
        <v>0</v>
      </c>
      <c r="E107" s="3">
        <v>1</v>
      </c>
      <c r="F107" s="3">
        <v>2</v>
      </c>
      <c r="G107" s="3">
        <v>2</v>
      </c>
      <c r="H107" s="14">
        <f t="shared" si="1"/>
        <v>5</v>
      </c>
      <c r="I107" s="40"/>
      <c r="J107" s="40"/>
    </row>
    <row r="108" spans="1:10" s="42" customFormat="1" ht="60" customHeight="1" x14ac:dyDescent="0.25">
      <c r="A108" s="7" t="s">
        <v>248</v>
      </c>
      <c r="B108" s="4" t="s">
        <v>110</v>
      </c>
      <c r="C108" s="24">
        <v>0</v>
      </c>
      <c r="D108" s="5">
        <v>0</v>
      </c>
      <c r="E108" s="5">
        <v>0</v>
      </c>
      <c r="F108" s="5">
        <v>0</v>
      </c>
      <c r="G108" s="5">
        <v>0</v>
      </c>
      <c r="H108" s="14">
        <f t="shared" si="1"/>
        <v>0</v>
      </c>
      <c r="I108" s="40"/>
      <c r="J108" s="40"/>
    </row>
    <row r="109" spans="1:10" s="42" customFormat="1" ht="60" customHeight="1" x14ac:dyDescent="0.25">
      <c r="A109" s="7" t="s">
        <v>248</v>
      </c>
      <c r="B109" s="4" t="s">
        <v>111</v>
      </c>
      <c r="C109" s="24">
        <v>0</v>
      </c>
      <c r="D109" s="5">
        <v>0</v>
      </c>
      <c r="E109" s="5">
        <v>0</v>
      </c>
      <c r="F109" s="5">
        <v>0</v>
      </c>
      <c r="G109" s="5">
        <v>0</v>
      </c>
      <c r="H109" s="14">
        <f t="shared" si="1"/>
        <v>0</v>
      </c>
      <c r="I109" s="40"/>
      <c r="J109" s="40"/>
    </row>
    <row r="110" spans="1:10" s="42" customFormat="1" ht="60" customHeight="1" x14ac:dyDescent="0.25">
      <c r="A110" s="7" t="s">
        <v>248</v>
      </c>
      <c r="B110" s="4" t="s">
        <v>112</v>
      </c>
      <c r="C110" s="24">
        <v>0</v>
      </c>
      <c r="D110" s="3">
        <v>0</v>
      </c>
      <c r="E110" s="5">
        <v>0</v>
      </c>
      <c r="F110" s="5">
        <v>0</v>
      </c>
      <c r="G110" s="5">
        <v>0</v>
      </c>
      <c r="H110" s="14">
        <f t="shared" si="1"/>
        <v>0</v>
      </c>
      <c r="I110" s="40"/>
      <c r="J110" s="40"/>
    </row>
    <row r="111" spans="1:10" s="1" customFormat="1" ht="60" customHeight="1" x14ac:dyDescent="0.25">
      <c r="A111" s="7" t="s">
        <v>248</v>
      </c>
      <c r="B111" s="4" t="s">
        <v>113</v>
      </c>
      <c r="C111" s="24">
        <v>0</v>
      </c>
      <c r="D111" s="5">
        <v>0</v>
      </c>
      <c r="E111" s="5">
        <v>0</v>
      </c>
      <c r="F111" s="5">
        <v>0</v>
      </c>
      <c r="G111" s="5">
        <v>0</v>
      </c>
      <c r="H111" s="14">
        <f t="shared" si="1"/>
        <v>0</v>
      </c>
      <c r="I111" s="40"/>
      <c r="J111" s="40"/>
    </row>
    <row r="112" spans="1:10" s="42" customFormat="1" ht="60" customHeight="1" x14ac:dyDescent="0.25">
      <c r="A112" s="7" t="s">
        <v>248</v>
      </c>
      <c r="B112" s="4" t="s">
        <v>114</v>
      </c>
      <c r="C112" s="24">
        <v>0</v>
      </c>
      <c r="D112" s="5">
        <v>0</v>
      </c>
      <c r="E112" s="5">
        <v>0</v>
      </c>
      <c r="F112" s="5">
        <v>0</v>
      </c>
      <c r="G112" s="5">
        <v>0</v>
      </c>
      <c r="H112" s="14">
        <f t="shared" si="1"/>
        <v>0</v>
      </c>
      <c r="I112" s="40"/>
      <c r="J112" s="40"/>
    </row>
    <row r="113" spans="1:10" s="42" customFormat="1" ht="60" customHeight="1" x14ac:dyDescent="0.25">
      <c r="A113" s="7" t="s">
        <v>248</v>
      </c>
      <c r="B113" s="4" t="s">
        <v>115</v>
      </c>
      <c r="C113" s="24">
        <v>0</v>
      </c>
      <c r="D113" s="3">
        <v>0</v>
      </c>
      <c r="E113" s="5">
        <v>0</v>
      </c>
      <c r="F113" s="5">
        <v>0</v>
      </c>
      <c r="G113" s="5">
        <v>0</v>
      </c>
      <c r="H113" s="14">
        <f t="shared" si="1"/>
        <v>0</v>
      </c>
      <c r="I113" s="40"/>
      <c r="J113" s="40"/>
    </row>
    <row r="114" spans="1:10" s="1" customFormat="1" ht="60" customHeight="1" x14ac:dyDescent="0.25">
      <c r="A114" s="7" t="s">
        <v>248</v>
      </c>
      <c r="B114" s="4" t="s">
        <v>116</v>
      </c>
      <c r="C114" s="24">
        <v>0</v>
      </c>
      <c r="D114" s="5">
        <v>0</v>
      </c>
      <c r="E114" s="5">
        <v>0</v>
      </c>
      <c r="F114" s="5">
        <v>0</v>
      </c>
      <c r="G114" s="5">
        <v>0</v>
      </c>
      <c r="H114" s="14">
        <f t="shared" si="1"/>
        <v>0</v>
      </c>
      <c r="I114" s="40"/>
      <c r="J114" s="40"/>
    </row>
    <row r="115" spans="1:10" s="1" customFormat="1" ht="60" customHeight="1" x14ac:dyDescent="0.25">
      <c r="A115" s="7" t="s">
        <v>248</v>
      </c>
      <c r="B115" s="1" t="s">
        <v>117</v>
      </c>
      <c r="C115" s="24">
        <v>0</v>
      </c>
      <c r="D115" s="3">
        <v>0</v>
      </c>
      <c r="E115" s="3">
        <v>0</v>
      </c>
      <c r="F115" s="3">
        <v>1</v>
      </c>
      <c r="G115" s="3">
        <v>3.5</v>
      </c>
      <c r="H115" s="14">
        <f t="shared" si="1"/>
        <v>4.5</v>
      </c>
    </row>
    <row r="116" spans="1:10" s="40" customFormat="1" ht="60" customHeight="1" x14ac:dyDescent="0.25">
      <c r="A116" s="7" t="s">
        <v>249</v>
      </c>
      <c r="B116" s="1" t="s">
        <v>118</v>
      </c>
      <c r="C116" s="24">
        <v>0</v>
      </c>
      <c r="D116" s="5">
        <v>100</v>
      </c>
      <c r="E116" s="3">
        <v>0</v>
      </c>
      <c r="F116" s="3">
        <v>1</v>
      </c>
      <c r="G116" s="3">
        <v>7.5</v>
      </c>
      <c r="H116" s="14">
        <f t="shared" si="1"/>
        <v>8.5</v>
      </c>
      <c r="I116" s="1"/>
      <c r="J116" s="1"/>
    </row>
    <row r="117" spans="1:10" s="40" customFormat="1" ht="60" customHeight="1" x14ac:dyDescent="0.25">
      <c r="A117" s="7" t="s">
        <v>249</v>
      </c>
      <c r="B117" s="4" t="s">
        <v>119</v>
      </c>
      <c r="C117" s="24">
        <v>0</v>
      </c>
      <c r="D117" s="5">
        <v>0</v>
      </c>
      <c r="E117" s="5">
        <v>0</v>
      </c>
      <c r="F117" s="5">
        <v>0</v>
      </c>
      <c r="G117" s="5">
        <v>0</v>
      </c>
      <c r="H117" s="14">
        <f t="shared" si="1"/>
        <v>0</v>
      </c>
      <c r="I117" s="1"/>
      <c r="J117" s="1"/>
    </row>
    <row r="118" spans="1:10" s="40" customFormat="1" ht="60" customHeight="1" x14ac:dyDescent="0.25">
      <c r="A118" s="7" t="s">
        <v>249</v>
      </c>
      <c r="B118" s="4" t="s">
        <v>120</v>
      </c>
      <c r="C118" s="24">
        <v>0</v>
      </c>
      <c r="D118" s="5">
        <v>0</v>
      </c>
      <c r="E118" s="5">
        <v>0</v>
      </c>
      <c r="F118" s="5">
        <v>0</v>
      </c>
      <c r="G118" s="5">
        <v>0</v>
      </c>
      <c r="H118" s="14">
        <f t="shared" si="1"/>
        <v>0</v>
      </c>
      <c r="I118" s="1"/>
      <c r="J118" s="1"/>
    </row>
    <row r="119" spans="1:10" s="40" customFormat="1" ht="60" customHeight="1" x14ac:dyDescent="0.25">
      <c r="A119" s="7" t="s">
        <v>249</v>
      </c>
      <c r="B119" s="4" t="s">
        <v>121</v>
      </c>
      <c r="C119" s="24">
        <v>0</v>
      </c>
      <c r="D119" s="5">
        <v>0</v>
      </c>
      <c r="E119" s="5">
        <v>0</v>
      </c>
      <c r="F119" s="5">
        <v>0</v>
      </c>
      <c r="G119" s="5">
        <v>0</v>
      </c>
      <c r="H119" s="14">
        <f t="shared" si="1"/>
        <v>0</v>
      </c>
      <c r="I119" s="1"/>
      <c r="J119" s="1"/>
    </row>
    <row r="120" spans="1:10" s="40" customFormat="1" ht="60" customHeight="1" x14ac:dyDescent="0.25">
      <c r="A120" s="7" t="s">
        <v>249</v>
      </c>
      <c r="B120" s="1" t="s">
        <v>122</v>
      </c>
      <c r="C120" s="6">
        <v>0</v>
      </c>
      <c r="D120" s="3">
        <v>0</v>
      </c>
      <c r="E120" s="3">
        <v>1</v>
      </c>
      <c r="F120" s="3">
        <v>1</v>
      </c>
      <c r="G120" s="3">
        <v>8.5</v>
      </c>
      <c r="H120" s="14">
        <f t="shared" si="1"/>
        <v>10.5</v>
      </c>
    </row>
    <row r="121" spans="1:10" s="40" customFormat="1" ht="60" customHeight="1" x14ac:dyDescent="0.25">
      <c r="A121" s="7" t="s">
        <v>249</v>
      </c>
      <c r="B121" s="1" t="s">
        <v>123</v>
      </c>
      <c r="C121" s="6">
        <v>0</v>
      </c>
      <c r="D121" s="3">
        <v>0</v>
      </c>
      <c r="E121" s="3">
        <v>2</v>
      </c>
      <c r="F121" s="3">
        <v>0</v>
      </c>
      <c r="G121" s="3">
        <v>8</v>
      </c>
      <c r="H121" s="14">
        <f t="shared" si="1"/>
        <v>10</v>
      </c>
    </row>
    <row r="122" spans="1:10" s="40" customFormat="1" ht="60" customHeight="1" x14ac:dyDescent="0.25">
      <c r="A122" s="7" t="s">
        <v>249</v>
      </c>
      <c r="B122" s="1" t="s">
        <v>124</v>
      </c>
      <c r="C122" s="6">
        <v>0</v>
      </c>
      <c r="D122" s="3">
        <v>100</v>
      </c>
      <c r="E122" s="3">
        <v>0</v>
      </c>
      <c r="F122" s="3">
        <v>0</v>
      </c>
      <c r="G122" s="3">
        <v>0</v>
      </c>
      <c r="H122" s="14">
        <f t="shared" si="1"/>
        <v>0</v>
      </c>
    </row>
    <row r="123" spans="1:10" s="40" customFormat="1" ht="60" customHeight="1" x14ac:dyDescent="0.25">
      <c r="A123" s="7" t="s">
        <v>249</v>
      </c>
      <c r="B123" s="4" t="s">
        <v>125</v>
      </c>
      <c r="C123" s="6">
        <v>0</v>
      </c>
      <c r="D123" s="3">
        <v>150</v>
      </c>
      <c r="E123" s="3">
        <v>0</v>
      </c>
      <c r="F123" s="3">
        <v>0</v>
      </c>
      <c r="G123" s="3">
        <v>3.5</v>
      </c>
      <c r="H123" s="14">
        <f t="shared" si="1"/>
        <v>3.5</v>
      </c>
      <c r="I123" s="1"/>
      <c r="J123" s="1"/>
    </row>
    <row r="124" spans="1:10" s="40" customFormat="1" ht="60" customHeight="1" x14ac:dyDescent="0.25">
      <c r="A124" s="7" t="s">
        <v>249</v>
      </c>
      <c r="B124" s="1" t="s">
        <v>126</v>
      </c>
      <c r="C124" s="6">
        <v>0</v>
      </c>
      <c r="D124" s="3">
        <v>520</v>
      </c>
      <c r="E124" s="3">
        <v>0</v>
      </c>
      <c r="F124" s="3">
        <v>4</v>
      </c>
      <c r="G124" s="3">
        <v>2</v>
      </c>
      <c r="H124" s="14">
        <f t="shared" si="1"/>
        <v>6</v>
      </c>
      <c r="I124" s="1"/>
      <c r="J124" s="1"/>
    </row>
    <row r="125" spans="1:10" s="40" customFormat="1" ht="60" customHeight="1" x14ac:dyDescent="0.25">
      <c r="A125" s="7" t="s">
        <v>249</v>
      </c>
      <c r="B125" s="1" t="s">
        <v>127</v>
      </c>
      <c r="C125" s="6">
        <v>0</v>
      </c>
      <c r="D125" s="3">
        <v>0</v>
      </c>
      <c r="E125" s="3">
        <v>1</v>
      </c>
      <c r="F125" s="3">
        <v>3</v>
      </c>
      <c r="G125" s="3">
        <v>2</v>
      </c>
      <c r="H125" s="14">
        <f t="shared" si="1"/>
        <v>6</v>
      </c>
      <c r="I125" s="1"/>
      <c r="J125" s="1"/>
    </row>
    <row r="126" spans="1:10" s="40" customFormat="1" ht="60" customHeight="1" x14ac:dyDescent="0.25">
      <c r="A126" s="7" t="s">
        <v>249</v>
      </c>
      <c r="B126" s="1" t="s">
        <v>128</v>
      </c>
      <c r="C126" s="6">
        <v>0</v>
      </c>
      <c r="D126" s="3">
        <v>0</v>
      </c>
      <c r="E126" s="3">
        <v>0</v>
      </c>
      <c r="F126" s="3">
        <v>6</v>
      </c>
      <c r="G126" s="3">
        <v>8.5</v>
      </c>
      <c r="H126" s="14">
        <f t="shared" si="1"/>
        <v>14.5</v>
      </c>
      <c r="I126" s="1"/>
      <c r="J126" s="1"/>
    </row>
    <row r="127" spans="1:10" s="40" customFormat="1" ht="60" customHeight="1" x14ac:dyDescent="0.25">
      <c r="A127" s="7" t="s">
        <v>249</v>
      </c>
      <c r="B127" s="1" t="s">
        <v>129</v>
      </c>
      <c r="C127" s="6">
        <v>0</v>
      </c>
      <c r="D127" s="3">
        <v>96</v>
      </c>
      <c r="E127" s="3">
        <v>1</v>
      </c>
      <c r="F127" s="3">
        <v>1</v>
      </c>
      <c r="G127" s="3">
        <v>4</v>
      </c>
      <c r="H127" s="14">
        <f t="shared" si="1"/>
        <v>6</v>
      </c>
      <c r="I127" s="1"/>
      <c r="J127" s="1"/>
    </row>
    <row r="128" spans="1:10" s="17" customFormat="1" ht="60" customHeight="1" x14ac:dyDescent="0.25">
      <c r="A128" s="7" t="s">
        <v>249</v>
      </c>
      <c r="B128" s="1" t="s">
        <v>130</v>
      </c>
      <c r="C128" s="6">
        <v>0</v>
      </c>
      <c r="D128" s="5">
        <v>350</v>
      </c>
      <c r="E128" s="3">
        <v>1</v>
      </c>
      <c r="F128" s="3">
        <v>0</v>
      </c>
      <c r="G128" s="3">
        <v>3</v>
      </c>
      <c r="H128" s="14">
        <f t="shared" si="1"/>
        <v>4</v>
      </c>
    </row>
    <row r="129" spans="1:10" s="30" customFormat="1" ht="60" customHeight="1" x14ac:dyDescent="0.35">
      <c r="A129" s="7" t="s">
        <v>249</v>
      </c>
      <c r="B129" s="1" t="s">
        <v>131</v>
      </c>
      <c r="C129" s="6">
        <v>0</v>
      </c>
      <c r="D129" s="3">
        <v>0</v>
      </c>
      <c r="E129" s="3">
        <v>3</v>
      </c>
      <c r="F129" s="3">
        <v>0</v>
      </c>
      <c r="G129" s="3">
        <v>2</v>
      </c>
      <c r="H129" s="14">
        <f t="shared" si="1"/>
        <v>5</v>
      </c>
      <c r="I129" s="17"/>
      <c r="J129" s="17"/>
    </row>
    <row r="130" spans="1:10" s="17" customFormat="1" ht="60" customHeight="1" x14ac:dyDescent="0.25">
      <c r="A130" s="7" t="s">
        <v>249</v>
      </c>
      <c r="B130" s="1" t="s">
        <v>132</v>
      </c>
      <c r="C130" s="45">
        <v>0</v>
      </c>
      <c r="D130" s="46">
        <v>0</v>
      </c>
      <c r="E130" s="47">
        <v>5</v>
      </c>
      <c r="F130" s="47">
        <v>2</v>
      </c>
      <c r="G130" s="47">
        <v>4</v>
      </c>
      <c r="H130" s="14">
        <f t="shared" si="1"/>
        <v>11</v>
      </c>
    </row>
    <row r="131" spans="1:10" s="17" customFormat="1" ht="60" customHeight="1" x14ac:dyDescent="0.25">
      <c r="A131" s="7" t="s">
        <v>249</v>
      </c>
      <c r="B131" s="4" t="s">
        <v>133</v>
      </c>
      <c r="C131" s="6">
        <v>0</v>
      </c>
      <c r="D131" s="3">
        <v>380</v>
      </c>
      <c r="E131" s="3">
        <v>0</v>
      </c>
      <c r="F131" s="3">
        <v>3</v>
      </c>
      <c r="G131" s="3">
        <v>5.5</v>
      </c>
      <c r="H131" s="14">
        <f t="shared" ref="H131:H194" si="2">SUM(E131+F131+G131)</f>
        <v>8.5</v>
      </c>
    </row>
    <row r="132" spans="1:10" s="17" customFormat="1" ht="60" customHeight="1" x14ac:dyDescent="0.25">
      <c r="A132" s="7" t="s">
        <v>249</v>
      </c>
      <c r="B132" s="4" t="s">
        <v>134</v>
      </c>
      <c r="C132" s="6">
        <v>0</v>
      </c>
      <c r="D132" s="3">
        <v>80</v>
      </c>
      <c r="E132" s="5">
        <v>0</v>
      </c>
      <c r="F132" s="3">
        <v>0</v>
      </c>
      <c r="G132" s="3">
        <v>0</v>
      </c>
      <c r="H132" s="14">
        <f t="shared" si="2"/>
        <v>0</v>
      </c>
    </row>
    <row r="133" spans="1:10" s="17" customFormat="1" ht="60" customHeight="1" x14ac:dyDescent="0.25">
      <c r="A133" s="7" t="s">
        <v>249</v>
      </c>
      <c r="B133" s="1" t="s">
        <v>135</v>
      </c>
      <c r="C133" s="6">
        <v>0</v>
      </c>
      <c r="D133" s="5">
        <v>0</v>
      </c>
      <c r="E133" s="3">
        <v>1</v>
      </c>
      <c r="F133" s="3">
        <v>3</v>
      </c>
      <c r="G133" s="3">
        <v>2</v>
      </c>
      <c r="H133" s="14">
        <f t="shared" si="2"/>
        <v>6</v>
      </c>
    </row>
    <row r="134" spans="1:10" s="17" customFormat="1" ht="60" customHeight="1" x14ac:dyDescent="0.25">
      <c r="A134" s="7" t="s">
        <v>249</v>
      </c>
      <c r="B134" s="1" t="s">
        <v>136</v>
      </c>
      <c r="C134" s="6">
        <v>0</v>
      </c>
      <c r="D134" s="5">
        <v>0</v>
      </c>
      <c r="E134" s="3">
        <v>0</v>
      </c>
      <c r="F134" s="3">
        <v>1</v>
      </c>
      <c r="G134" s="3">
        <v>7</v>
      </c>
      <c r="H134" s="14">
        <f t="shared" si="2"/>
        <v>8</v>
      </c>
    </row>
    <row r="135" spans="1:10" s="12" customFormat="1" ht="60" customHeight="1" x14ac:dyDescent="0.25">
      <c r="A135" s="7" t="s">
        <v>249</v>
      </c>
      <c r="B135" s="1" t="s">
        <v>137</v>
      </c>
      <c r="C135" s="6">
        <v>0</v>
      </c>
      <c r="D135" s="3">
        <v>115</v>
      </c>
      <c r="E135" s="3">
        <v>0</v>
      </c>
      <c r="F135" s="3">
        <v>0</v>
      </c>
      <c r="G135" s="3">
        <v>2</v>
      </c>
      <c r="H135" s="14">
        <f t="shared" si="2"/>
        <v>2</v>
      </c>
      <c r="I135" s="17"/>
      <c r="J135" s="17"/>
    </row>
    <row r="136" spans="1:10" s="12" customFormat="1" ht="60" customHeight="1" x14ac:dyDescent="0.25">
      <c r="A136" s="7" t="s">
        <v>249</v>
      </c>
      <c r="B136" s="1" t="s">
        <v>138</v>
      </c>
      <c r="C136" s="6">
        <v>0</v>
      </c>
      <c r="D136" s="3">
        <v>0</v>
      </c>
      <c r="E136" s="3">
        <v>0</v>
      </c>
      <c r="F136" s="3">
        <v>0</v>
      </c>
      <c r="G136" s="3">
        <v>0</v>
      </c>
      <c r="H136" s="14">
        <f t="shared" si="2"/>
        <v>0</v>
      </c>
      <c r="I136" s="17"/>
      <c r="J136" s="17"/>
    </row>
    <row r="137" spans="1:10" s="12" customFormat="1" ht="60" customHeight="1" x14ac:dyDescent="0.25">
      <c r="A137" s="7" t="s">
        <v>249</v>
      </c>
      <c r="B137" s="1" t="s">
        <v>139</v>
      </c>
      <c r="C137" s="6">
        <v>0</v>
      </c>
      <c r="D137" s="3">
        <v>0</v>
      </c>
      <c r="E137" s="3">
        <v>0</v>
      </c>
      <c r="F137" s="3">
        <v>0</v>
      </c>
      <c r="G137" s="3">
        <v>0</v>
      </c>
      <c r="H137" s="14">
        <f t="shared" si="2"/>
        <v>0</v>
      </c>
      <c r="I137" s="17"/>
      <c r="J137" s="17"/>
    </row>
    <row r="138" spans="1:10" s="12" customFormat="1" ht="60" customHeight="1" x14ac:dyDescent="0.25">
      <c r="A138" s="7" t="s">
        <v>249</v>
      </c>
      <c r="B138" s="1" t="s">
        <v>140</v>
      </c>
      <c r="C138" s="6">
        <v>0</v>
      </c>
      <c r="D138" s="3">
        <v>0</v>
      </c>
      <c r="E138" s="3">
        <v>0</v>
      </c>
      <c r="F138" s="3">
        <v>0</v>
      </c>
      <c r="G138" s="3">
        <v>0</v>
      </c>
      <c r="H138" s="14">
        <f t="shared" si="2"/>
        <v>0</v>
      </c>
    </row>
    <row r="139" spans="1:10" s="17" customFormat="1" ht="60" customHeight="1" x14ac:dyDescent="0.25">
      <c r="A139" s="7" t="s">
        <v>249</v>
      </c>
      <c r="B139" s="1" t="s">
        <v>141</v>
      </c>
      <c r="C139" s="6">
        <v>0</v>
      </c>
      <c r="D139" s="3">
        <v>0</v>
      </c>
      <c r="E139" s="3">
        <v>0</v>
      </c>
      <c r="F139" s="3">
        <v>0</v>
      </c>
      <c r="G139" s="3">
        <v>0</v>
      </c>
      <c r="H139" s="14">
        <f t="shared" si="2"/>
        <v>0</v>
      </c>
    </row>
    <row r="140" spans="1:10" s="17" customFormat="1" ht="60" customHeight="1" x14ac:dyDescent="0.25">
      <c r="A140" s="7" t="s">
        <v>249</v>
      </c>
      <c r="B140" s="1" t="s">
        <v>142</v>
      </c>
      <c r="C140" s="6">
        <v>0</v>
      </c>
      <c r="D140" s="3">
        <v>0</v>
      </c>
      <c r="E140" s="3">
        <v>0</v>
      </c>
      <c r="F140" s="3">
        <v>0</v>
      </c>
      <c r="G140" s="3">
        <v>0</v>
      </c>
      <c r="H140" s="14">
        <f t="shared" si="2"/>
        <v>0</v>
      </c>
    </row>
    <row r="141" spans="1:10" s="17" customFormat="1" ht="60" customHeight="1" x14ac:dyDescent="0.25">
      <c r="A141" s="7" t="s">
        <v>249</v>
      </c>
      <c r="B141" s="1" t="s">
        <v>143</v>
      </c>
      <c r="C141" s="6">
        <v>0</v>
      </c>
      <c r="D141" s="3">
        <v>0</v>
      </c>
      <c r="E141" s="3">
        <v>0</v>
      </c>
      <c r="F141" s="3">
        <v>0</v>
      </c>
      <c r="G141" s="3">
        <v>0</v>
      </c>
      <c r="H141" s="14">
        <f t="shared" si="2"/>
        <v>0</v>
      </c>
    </row>
    <row r="142" spans="1:10" s="17" customFormat="1" ht="60" customHeight="1" x14ac:dyDescent="0.25">
      <c r="A142" s="7" t="s">
        <v>249</v>
      </c>
      <c r="B142" s="1" t="s">
        <v>144</v>
      </c>
      <c r="C142" s="6">
        <v>0</v>
      </c>
      <c r="D142" s="3">
        <v>0</v>
      </c>
      <c r="E142" s="3">
        <v>0</v>
      </c>
      <c r="F142" s="3">
        <v>0</v>
      </c>
      <c r="G142" s="3">
        <v>0</v>
      </c>
      <c r="H142" s="14">
        <f t="shared" si="2"/>
        <v>0</v>
      </c>
    </row>
    <row r="143" spans="1:10" s="17" customFormat="1" ht="60" customHeight="1" x14ac:dyDescent="0.25">
      <c r="A143" s="7" t="s">
        <v>249</v>
      </c>
      <c r="B143" s="1" t="s">
        <v>145</v>
      </c>
      <c r="C143" s="6">
        <v>0</v>
      </c>
      <c r="D143" s="3">
        <v>0</v>
      </c>
      <c r="E143" s="3">
        <v>0</v>
      </c>
      <c r="F143" s="3">
        <v>0</v>
      </c>
      <c r="G143" s="48">
        <v>0</v>
      </c>
      <c r="H143" s="14">
        <f t="shared" si="2"/>
        <v>0</v>
      </c>
    </row>
    <row r="144" spans="1:10" s="17" customFormat="1" ht="60" customHeight="1" x14ac:dyDescent="0.25">
      <c r="A144" s="7" t="s">
        <v>249</v>
      </c>
      <c r="B144" s="1" t="s">
        <v>146</v>
      </c>
      <c r="C144" s="6">
        <v>0</v>
      </c>
      <c r="D144" s="3">
        <v>0</v>
      </c>
      <c r="E144" s="3">
        <v>0</v>
      </c>
      <c r="F144" s="3">
        <v>0</v>
      </c>
      <c r="G144" s="3">
        <v>0</v>
      </c>
      <c r="H144" s="14">
        <f t="shared" si="2"/>
        <v>0</v>
      </c>
      <c r="I144" s="12"/>
      <c r="J144" s="12"/>
    </row>
    <row r="145" spans="1:10" s="17" customFormat="1" ht="60" customHeight="1" x14ac:dyDescent="0.25">
      <c r="A145" s="7" t="s">
        <v>249</v>
      </c>
      <c r="B145" s="1" t="s">
        <v>147</v>
      </c>
      <c r="C145" s="6">
        <v>0</v>
      </c>
      <c r="D145" s="3">
        <v>0</v>
      </c>
      <c r="E145" s="3">
        <v>0</v>
      </c>
      <c r="F145" s="3">
        <v>0</v>
      </c>
      <c r="G145" s="3">
        <v>0</v>
      </c>
      <c r="H145" s="14">
        <f t="shared" si="2"/>
        <v>0</v>
      </c>
    </row>
    <row r="146" spans="1:10" s="17" customFormat="1" ht="60" customHeight="1" x14ac:dyDescent="0.25">
      <c r="A146" s="7" t="s">
        <v>249</v>
      </c>
      <c r="B146" s="1" t="s">
        <v>148</v>
      </c>
      <c r="C146" s="6">
        <v>0</v>
      </c>
      <c r="D146" s="3">
        <v>0</v>
      </c>
      <c r="E146" s="3">
        <v>0</v>
      </c>
      <c r="F146" s="3">
        <v>0</v>
      </c>
      <c r="G146" s="3">
        <v>0</v>
      </c>
      <c r="H146" s="14">
        <f t="shared" si="2"/>
        <v>0</v>
      </c>
    </row>
    <row r="147" spans="1:10" s="17" customFormat="1" ht="60" customHeight="1" x14ac:dyDescent="0.25">
      <c r="A147" s="7" t="s">
        <v>249</v>
      </c>
      <c r="B147" s="1" t="s">
        <v>149</v>
      </c>
      <c r="C147" s="6">
        <v>0</v>
      </c>
      <c r="D147" s="3">
        <v>0</v>
      </c>
      <c r="E147" s="3">
        <v>0</v>
      </c>
      <c r="F147" s="3">
        <v>0</v>
      </c>
      <c r="G147" s="3">
        <v>0</v>
      </c>
      <c r="H147" s="14">
        <f t="shared" si="2"/>
        <v>0</v>
      </c>
    </row>
    <row r="148" spans="1:10" s="17" customFormat="1" ht="60" customHeight="1" x14ac:dyDescent="0.25">
      <c r="A148" s="7" t="s">
        <v>249</v>
      </c>
      <c r="B148" s="1" t="s">
        <v>150</v>
      </c>
      <c r="C148" s="6">
        <v>0</v>
      </c>
      <c r="D148" s="3">
        <v>0</v>
      </c>
      <c r="E148" s="3">
        <v>0</v>
      </c>
      <c r="F148" s="3">
        <v>0</v>
      </c>
      <c r="G148" s="3">
        <v>0</v>
      </c>
      <c r="H148" s="14">
        <f t="shared" si="2"/>
        <v>0</v>
      </c>
    </row>
    <row r="149" spans="1:10" s="17" customFormat="1" ht="60" customHeight="1" x14ac:dyDescent="0.25">
      <c r="A149" s="7" t="s">
        <v>249</v>
      </c>
      <c r="B149" s="1" t="s">
        <v>151</v>
      </c>
      <c r="C149" s="6">
        <v>0</v>
      </c>
      <c r="D149" s="3">
        <v>0</v>
      </c>
      <c r="E149" s="3">
        <v>0</v>
      </c>
      <c r="F149" s="3">
        <v>0</v>
      </c>
      <c r="G149" s="3">
        <v>0</v>
      </c>
      <c r="H149" s="14">
        <f t="shared" si="2"/>
        <v>0</v>
      </c>
    </row>
    <row r="150" spans="1:10" s="17" customFormat="1" ht="60" customHeight="1" x14ac:dyDescent="0.25">
      <c r="A150" s="7" t="s">
        <v>249</v>
      </c>
      <c r="B150" s="1" t="s">
        <v>152</v>
      </c>
      <c r="C150" s="6">
        <v>0</v>
      </c>
      <c r="D150" s="3">
        <v>0</v>
      </c>
      <c r="E150" s="3">
        <v>0</v>
      </c>
      <c r="F150" s="3">
        <v>0</v>
      </c>
      <c r="G150" s="3">
        <v>0</v>
      </c>
      <c r="H150" s="14">
        <f t="shared" si="2"/>
        <v>0</v>
      </c>
    </row>
    <row r="151" spans="1:10" s="17" customFormat="1" ht="60" customHeight="1" x14ac:dyDescent="0.25">
      <c r="A151" s="7" t="s">
        <v>249</v>
      </c>
      <c r="B151" s="1" t="s">
        <v>153</v>
      </c>
      <c r="C151" s="6">
        <v>0</v>
      </c>
      <c r="D151" s="3">
        <v>0</v>
      </c>
      <c r="E151" s="3">
        <v>0</v>
      </c>
      <c r="F151" s="3">
        <v>0</v>
      </c>
      <c r="G151" s="3">
        <v>0</v>
      </c>
      <c r="H151" s="14">
        <f t="shared" si="2"/>
        <v>0</v>
      </c>
    </row>
    <row r="152" spans="1:10" s="17" customFormat="1" ht="60" customHeight="1" x14ac:dyDescent="0.25">
      <c r="A152" s="7" t="s">
        <v>249</v>
      </c>
      <c r="B152" s="1" t="s">
        <v>154</v>
      </c>
      <c r="C152" s="6">
        <v>0</v>
      </c>
      <c r="D152" s="3">
        <v>0</v>
      </c>
      <c r="E152" s="3">
        <v>0</v>
      </c>
      <c r="F152" s="3">
        <v>0</v>
      </c>
      <c r="G152" s="3">
        <v>0</v>
      </c>
      <c r="H152" s="14">
        <f t="shared" si="2"/>
        <v>0</v>
      </c>
    </row>
    <row r="153" spans="1:10" s="17" customFormat="1" ht="60" customHeight="1" x14ac:dyDescent="0.25">
      <c r="A153" s="7" t="s">
        <v>249</v>
      </c>
      <c r="B153" s="1" t="s">
        <v>155</v>
      </c>
      <c r="C153" s="6">
        <v>0</v>
      </c>
      <c r="D153" s="3">
        <v>0</v>
      </c>
      <c r="E153" s="3">
        <v>0</v>
      </c>
      <c r="F153" s="3">
        <v>0</v>
      </c>
      <c r="G153" s="3">
        <v>0</v>
      </c>
      <c r="H153" s="14">
        <f t="shared" si="2"/>
        <v>0</v>
      </c>
    </row>
    <row r="154" spans="1:10" s="17" customFormat="1" ht="60" customHeight="1" x14ac:dyDescent="0.25">
      <c r="A154" s="7" t="s">
        <v>249</v>
      </c>
      <c r="B154" s="1" t="s">
        <v>156</v>
      </c>
      <c r="C154" s="6">
        <v>0</v>
      </c>
      <c r="D154" s="3">
        <v>0</v>
      </c>
      <c r="E154" s="3">
        <v>0</v>
      </c>
      <c r="F154" s="3">
        <v>0</v>
      </c>
      <c r="G154" s="3">
        <v>0</v>
      </c>
      <c r="H154" s="14">
        <f t="shared" si="2"/>
        <v>0</v>
      </c>
    </row>
    <row r="155" spans="1:10" s="17" customFormat="1" ht="60" customHeight="1" x14ac:dyDescent="0.25">
      <c r="A155" s="7" t="s">
        <v>249</v>
      </c>
      <c r="B155" s="1" t="s">
        <v>157</v>
      </c>
      <c r="C155" s="6">
        <v>0</v>
      </c>
      <c r="D155" s="3">
        <v>0</v>
      </c>
      <c r="E155" s="3">
        <v>0</v>
      </c>
      <c r="F155" s="3">
        <v>0</v>
      </c>
      <c r="G155" s="3">
        <v>0</v>
      </c>
      <c r="H155" s="14">
        <f t="shared" si="2"/>
        <v>0</v>
      </c>
    </row>
    <row r="156" spans="1:10" s="17" customFormat="1" ht="60" customHeight="1" x14ac:dyDescent="0.25">
      <c r="A156" s="7" t="s">
        <v>249</v>
      </c>
      <c r="B156" s="1" t="s">
        <v>158</v>
      </c>
      <c r="C156" s="6">
        <v>0</v>
      </c>
      <c r="D156" s="3">
        <v>0</v>
      </c>
      <c r="E156" s="3">
        <v>0</v>
      </c>
      <c r="F156" s="3">
        <v>0</v>
      </c>
      <c r="G156" s="3">
        <v>0</v>
      </c>
      <c r="H156" s="14">
        <f t="shared" si="2"/>
        <v>0</v>
      </c>
    </row>
    <row r="157" spans="1:10" s="17" customFormat="1" ht="60" customHeight="1" x14ac:dyDescent="0.25">
      <c r="A157" s="7" t="s">
        <v>249</v>
      </c>
      <c r="B157" s="4" t="s">
        <v>159</v>
      </c>
      <c r="C157" s="6">
        <v>0</v>
      </c>
      <c r="D157" s="3">
        <v>0</v>
      </c>
      <c r="E157" s="5">
        <v>0</v>
      </c>
      <c r="F157" s="5">
        <v>0</v>
      </c>
      <c r="G157" s="5">
        <v>0</v>
      </c>
      <c r="H157" s="14">
        <f t="shared" si="2"/>
        <v>0</v>
      </c>
    </row>
    <row r="158" spans="1:10" s="17" customFormat="1" ht="60" customHeight="1" x14ac:dyDescent="0.25">
      <c r="A158" s="7" t="s">
        <v>249</v>
      </c>
      <c r="B158" s="1" t="s">
        <v>160</v>
      </c>
      <c r="C158" s="6">
        <v>0</v>
      </c>
      <c r="D158" s="5" t="s">
        <v>161</v>
      </c>
      <c r="E158" s="3">
        <v>0</v>
      </c>
      <c r="F158" s="3">
        <v>0</v>
      </c>
      <c r="G158" s="3">
        <v>0</v>
      </c>
      <c r="H158" s="14">
        <f t="shared" si="2"/>
        <v>0</v>
      </c>
    </row>
    <row r="159" spans="1:10" s="12" customFormat="1" ht="60" customHeight="1" x14ac:dyDescent="0.25">
      <c r="A159" s="7" t="s">
        <v>249</v>
      </c>
      <c r="B159" s="1" t="s">
        <v>162</v>
      </c>
      <c r="C159" s="6">
        <v>0</v>
      </c>
      <c r="D159" s="3">
        <v>65</v>
      </c>
      <c r="E159" s="3">
        <v>0</v>
      </c>
      <c r="F159" s="3">
        <v>3</v>
      </c>
      <c r="G159" s="3">
        <v>5</v>
      </c>
      <c r="H159" s="14">
        <f t="shared" si="2"/>
        <v>8</v>
      </c>
      <c r="I159" s="17"/>
      <c r="J159" s="17"/>
    </row>
    <row r="160" spans="1:10" s="17" customFormat="1" ht="60" customHeight="1" x14ac:dyDescent="0.25">
      <c r="A160" s="7" t="s">
        <v>249</v>
      </c>
      <c r="B160" s="1" t="s">
        <v>163</v>
      </c>
      <c r="C160" s="6">
        <v>0</v>
      </c>
      <c r="D160" s="3">
        <v>70</v>
      </c>
      <c r="E160" s="3">
        <v>0</v>
      </c>
      <c r="F160" s="3">
        <v>0</v>
      </c>
      <c r="G160" s="49">
        <v>0</v>
      </c>
      <c r="H160" s="14">
        <f t="shared" si="2"/>
        <v>0</v>
      </c>
    </row>
    <row r="161" spans="1:10" s="17" customFormat="1" ht="60" customHeight="1" x14ac:dyDescent="0.25">
      <c r="A161" s="7" t="s">
        <v>249</v>
      </c>
      <c r="B161" s="1" t="s">
        <v>164</v>
      </c>
      <c r="C161" s="6">
        <v>0</v>
      </c>
      <c r="D161" s="3">
        <v>100</v>
      </c>
      <c r="E161" s="3">
        <v>1</v>
      </c>
      <c r="F161" s="3">
        <v>2</v>
      </c>
      <c r="G161" s="3">
        <v>4</v>
      </c>
      <c r="H161" s="14">
        <f t="shared" si="2"/>
        <v>7</v>
      </c>
    </row>
    <row r="162" spans="1:10" s="17" customFormat="1" ht="60" customHeight="1" x14ac:dyDescent="0.25">
      <c r="A162" s="7" t="s">
        <v>249</v>
      </c>
      <c r="B162" s="1" t="s">
        <v>165</v>
      </c>
      <c r="C162" s="6">
        <v>0</v>
      </c>
      <c r="D162" s="3">
        <v>0</v>
      </c>
      <c r="E162" s="3">
        <v>0</v>
      </c>
      <c r="F162" s="3">
        <v>3</v>
      </c>
      <c r="G162" s="3">
        <v>5</v>
      </c>
      <c r="H162" s="14">
        <f t="shared" si="2"/>
        <v>8</v>
      </c>
    </row>
    <row r="163" spans="1:10" s="17" customFormat="1" ht="60" customHeight="1" x14ac:dyDescent="0.25">
      <c r="A163" s="7" t="s">
        <v>249</v>
      </c>
      <c r="B163" s="1" t="s">
        <v>166</v>
      </c>
      <c r="C163" s="6">
        <v>0</v>
      </c>
      <c r="D163" s="3">
        <v>230</v>
      </c>
      <c r="E163" s="3">
        <v>0</v>
      </c>
      <c r="F163" s="3">
        <v>0</v>
      </c>
      <c r="G163" s="3">
        <v>2</v>
      </c>
      <c r="H163" s="14">
        <f t="shared" si="2"/>
        <v>2</v>
      </c>
    </row>
    <row r="164" spans="1:10" s="17" customFormat="1" ht="60" customHeight="1" x14ac:dyDescent="0.25">
      <c r="A164" s="7" t="s">
        <v>249</v>
      </c>
      <c r="B164" s="1" t="s">
        <v>167</v>
      </c>
      <c r="C164" s="6">
        <v>0</v>
      </c>
      <c r="D164" s="3">
        <v>130</v>
      </c>
      <c r="E164" s="3">
        <v>1</v>
      </c>
      <c r="F164" s="3">
        <v>2</v>
      </c>
      <c r="G164" s="3">
        <v>3</v>
      </c>
      <c r="H164" s="14">
        <f t="shared" si="2"/>
        <v>6</v>
      </c>
    </row>
    <row r="165" spans="1:10" s="12" customFormat="1" ht="60" customHeight="1" x14ac:dyDescent="0.25">
      <c r="A165" s="7" t="s">
        <v>249</v>
      </c>
      <c r="B165" s="1" t="s">
        <v>168</v>
      </c>
      <c r="C165" s="6">
        <v>0</v>
      </c>
      <c r="D165" s="3">
        <v>220</v>
      </c>
      <c r="E165" s="50" t="s">
        <v>92</v>
      </c>
      <c r="F165" s="3">
        <v>3</v>
      </c>
      <c r="G165" s="3">
        <v>8</v>
      </c>
      <c r="H165" s="14">
        <f t="shared" si="2"/>
        <v>11</v>
      </c>
      <c r="I165" s="17"/>
      <c r="J165" s="17"/>
    </row>
    <row r="166" spans="1:10" s="17" customFormat="1" ht="60" customHeight="1" x14ac:dyDescent="0.25">
      <c r="A166" s="7" t="s">
        <v>249</v>
      </c>
      <c r="B166" s="1" t="s">
        <v>169</v>
      </c>
      <c r="C166" s="6">
        <v>0</v>
      </c>
      <c r="D166" s="3">
        <v>300</v>
      </c>
      <c r="E166" s="3">
        <v>0</v>
      </c>
      <c r="F166" s="3">
        <v>3</v>
      </c>
      <c r="G166" s="3">
        <v>3.5</v>
      </c>
      <c r="H166" s="14">
        <f t="shared" si="2"/>
        <v>6.5</v>
      </c>
    </row>
    <row r="167" spans="1:10" s="17" customFormat="1" ht="60" customHeight="1" x14ac:dyDescent="0.25">
      <c r="A167" s="7" t="s">
        <v>249</v>
      </c>
      <c r="B167" s="1" t="s">
        <v>170</v>
      </c>
      <c r="C167" s="6">
        <v>0</v>
      </c>
      <c r="D167" s="3">
        <v>560</v>
      </c>
      <c r="E167" s="3">
        <v>2</v>
      </c>
      <c r="F167" s="3">
        <v>1</v>
      </c>
      <c r="G167" s="3">
        <v>2</v>
      </c>
      <c r="H167" s="14">
        <f t="shared" si="2"/>
        <v>5</v>
      </c>
    </row>
    <row r="168" spans="1:10" s="17" customFormat="1" ht="60" customHeight="1" x14ac:dyDescent="0.25">
      <c r="A168" s="7" t="s">
        <v>249</v>
      </c>
      <c r="B168" s="1" t="s">
        <v>171</v>
      </c>
      <c r="C168" s="6">
        <v>0</v>
      </c>
      <c r="D168" s="3">
        <v>15</v>
      </c>
      <c r="E168" s="3">
        <v>0</v>
      </c>
      <c r="F168" s="3">
        <v>0</v>
      </c>
      <c r="G168" s="3">
        <v>4.5</v>
      </c>
      <c r="H168" s="14">
        <f t="shared" si="2"/>
        <v>4.5</v>
      </c>
    </row>
    <row r="169" spans="1:10" s="17" customFormat="1" ht="60" customHeight="1" x14ac:dyDescent="0.25">
      <c r="A169" s="7" t="s">
        <v>249</v>
      </c>
      <c r="B169" s="1" t="s">
        <v>172</v>
      </c>
      <c r="C169" s="6">
        <v>0</v>
      </c>
      <c r="D169" s="3">
        <v>50</v>
      </c>
      <c r="E169" s="3">
        <v>0</v>
      </c>
      <c r="F169" s="3">
        <v>0</v>
      </c>
      <c r="G169" s="3">
        <v>1.5</v>
      </c>
      <c r="H169" s="14">
        <f t="shared" si="2"/>
        <v>1.5</v>
      </c>
    </row>
    <row r="170" spans="1:10" s="17" customFormat="1" ht="60" customHeight="1" x14ac:dyDescent="0.35">
      <c r="A170" s="7" t="s">
        <v>249</v>
      </c>
      <c r="B170" s="1" t="s">
        <v>173</v>
      </c>
      <c r="C170" s="6">
        <v>0</v>
      </c>
      <c r="D170" s="5">
        <v>0</v>
      </c>
      <c r="E170" s="3">
        <v>0</v>
      </c>
      <c r="F170" s="3">
        <v>0</v>
      </c>
      <c r="G170" s="3">
        <v>0</v>
      </c>
      <c r="H170" s="14">
        <f t="shared" si="2"/>
        <v>0</v>
      </c>
      <c r="I170" s="30"/>
      <c r="J170" s="30"/>
    </row>
    <row r="171" spans="1:10" s="17" customFormat="1" ht="60" customHeight="1" x14ac:dyDescent="0.35">
      <c r="A171" s="7" t="s">
        <v>249</v>
      </c>
      <c r="B171" s="1" t="s">
        <v>174</v>
      </c>
      <c r="C171" s="6">
        <v>0</v>
      </c>
      <c r="D171" s="5">
        <v>0</v>
      </c>
      <c r="E171" s="3">
        <v>0</v>
      </c>
      <c r="F171" s="3">
        <v>0</v>
      </c>
      <c r="G171" s="3">
        <v>0</v>
      </c>
      <c r="H171" s="14">
        <f t="shared" si="2"/>
        <v>0</v>
      </c>
      <c r="I171" s="30"/>
      <c r="J171" s="30"/>
    </row>
    <row r="172" spans="1:10" s="17" customFormat="1" ht="60" customHeight="1" x14ac:dyDescent="0.35">
      <c r="A172" s="7" t="s">
        <v>249</v>
      </c>
      <c r="B172" s="1" t="s">
        <v>175</v>
      </c>
      <c r="C172" s="6">
        <v>0</v>
      </c>
      <c r="D172" s="5">
        <v>0</v>
      </c>
      <c r="E172" s="3">
        <v>0</v>
      </c>
      <c r="F172" s="3">
        <v>0</v>
      </c>
      <c r="G172" s="3">
        <v>0</v>
      </c>
      <c r="H172" s="14">
        <f t="shared" si="2"/>
        <v>0</v>
      </c>
      <c r="I172" s="30"/>
      <c r="J172" s="30"/>
    </row>
    <row r="173" spans="1:10" s="17" customFormat="1" ht="60" customHeight="1" x14ac:dyDescent="0.35">
      <c r="A173" s="7" t="s">
        <v>249</v>
      </c>
      <c r="B173" s="1" t="s">
        <v>176</v>
      </c>
      <c r="C173" s="6">
        <v>0</v>
      </c>
      <c r="D173" s="5">
        <v>0</v>
      </c>
      <c r="E173" s="3">
        <v>0</v>
      </c>
      <c r="F173" s="3">
        <v>0</v>
      </c>
      <c r="G173" s="3">
        <v>0</v>
      </c>
      <c r="H173" s="14">
        <f t="shared" si="2"/>
        <v>0</v>
      </c>
      <c r="I173" s="30"/>
      <c r="J173" s="30"/>
    </row>
    <row r="174" spans="1:10" s="17" customFormat="1" ht="60" customHeight="1" x14ac:dyDescent="0.35">
      <c r="A174" s="7" t="s">
        <v>249</v>
      </c>
      <c r="B174" s="1" t="s">
        <v>177</v>
      </c>
      <c r="C174" s="6">
        <v>0</v>
      </c>
      <c r="D174" s="5">
        <v>0</v>
      </c>
      <c r="E174" s="3">
        <v>0</v>
      </c>
      <c r="F174" s="3">
        <v>0</v>
      </c>
      <c r="G174" s="3">
        <v>0</v>
      </c>
      <c r="H174" s="14">
        <f t="shared" si="2"/>
        <v>0</v>
      </c>
      <c r="I174" s="30"/>
      <c r="J174" s="30"/>
    </row>
    <row r="175" spans="1:10" s="17" customFormat="1" ht="60" customHeight="1" x14ac:dyDescent="0.35">
      <c r="A175" s="7" t="s">
        <v>249</v>
      </c>
      <c r="B175" s="1" t="s">
        <v>178</v>
      </c>
      <c r="C175" s="6">
        <v>0</v>
      </c>
      <c r="D175" s="5">
        <v>0</v>
      </c>
      <c r="E175" s="3">
        <v>0</v>
      </c>
      <c r="F175" s="3">
        <v>0</v>
      </c>
      <c r="G175" s="3">
        <v>0</v>
      </c>
      <c r="H175" s="14">
        <f t="shared" si="2"/>
        <v>0</v>
      </c>
      <c r="I175" s="30"/>
      <c r="J175" s="30"/>
    </row>
    <row r="176" spans="1:10" s="17" customFormat="1" ht="60" customHeight="1" x14ac:dyDescent="0.35">
      <c r="A176" s="7" t="s">
        <v>249</v>
      </c>
      <c r="B176" s="1" t="s">
        <v>179</v>
      </c>
      <c r="C176" s="6">
        <v>0</v>
      </c>
      <c r="D176" s="5">
        <v>0</v>
      </c>
      <c r="E176" s="3">
        <v>0</v>
      </c>
      <c r="F176" s="3">
        <v>0</v>
      </c>
      <c r="G176" s="3">
        <v>0</v>
      </c>
      <c r="H176" s="14">
        <f t="shared" si="2"/>
        <v>0</v>
      </c>
      <c r="I176" s="30"/>
      <c r="J176" s="30"/>
    </row>
    <row r="177" spans="1:10" s="17" customFormat="1" ht="60" customHeight="1" x14ac:dyDescent="0.25">
      <c r="A177" s="7" t="s">
        <v>249</v>
      </c>
      <c r="B177" s="1" t="s">
        <v>180</v>
      </c>
      <c r="C177" s="6">
        <v>0</v>
      </c>
      <c r="D177" s="5">
        <v>0</v>
      </c>
      <c r="E177" s="5">
        <v>0</v>
      </c>
      <c r="F177" s="3">
        <v>0</v>
      </c>
      <c r="G177" s="3">
        <v>0</v>
      </c>
      <c r="H177" s="14">
        <f t="shared" si="2"/>
        <v>0</v>
      </c>
    </row>
    <row r="178" spans="1:10" s="17" customFormat="1" ht="60" customHeight="1" x14ac:dyDescent="0.25">
      <c r="A178" s="7" t="s">
        <v>249</v>
      </c>
      <c r="B178" s="1" t="s">
        <v>181</v>
      </c>
      <c r="C178" s="6">
        <v>0</v>
      </c>
      <c r="D178" s="5">
        <v>0</v>
      </c>
      <c r="E178" s="3">
        <v>0</v>
      </c>
      <c r="F178" s="3">
        <v>0</v>
      </c>
      <c r="G178" s="3">
        <v>0</v>
      </c>
      <c r="H178" s="14">
        <f t="shared" si="2"/>
        <v>0</v>
      </c>
    </row>
    <row r="179" spans="1:10" s="17" customFormat="1" ht="60" customHeight="1" x14ac:dyDescent="0.25">
      <c r="A179" s="7" t="s">
        <v>249</v>
      </c>
      <c r="B179" s="1" t="s">
        <v>182</v>
      </c>
      <c r="C179" s="6">
        <v>0</v>
      </c>
      <c r="D179" s="5">
        <v>0</v>
      </c>
      <c r="E179" s="3">
        <v>0</v>
      </c>
      <c r="F179" s="3">
        <v>0</v>
      </c>
      <c r="G179" s="3">
        <v>0</v>
      </c>
      <c r="H179" s="14">
        <f t="shared" si="2"/>
        <v>0</v>
      </c>
    </row>
    <row r="180" spans="1:10" s="17" customFormat="1" ht="60" customHeight="1" x14ac:dyDescent="0.25">
      <c r="A180" s="7" t="s">
        <v>249</v>
      </c>
      <c r="B180" s="1" t="s">
        <v>183</v>
      </c>
      <c r="C180" s="6">
        <v>0</v>
      </c>
      <c r="D180" s="5">
        <v>0</v>
      </c>
      <c r="E180" s="3">
        <v>0</v>
      </c>
      <c r="F180" s="3">
        <v>0</v>
      </c>
      <c r="G180" s="3">
        <v>0</v>
      </c>
      <c r="H180" s="14">
        <f t="shared" si="2"/>
        <v>0</v>
      </c>
    </row>
    <row r="181" spans="1:10" s="17" customFormat="1" ht="60" customHeight="1" x14ac:dyDescent="0.25">
      <c r="A181" s="7" t="s">
        <v>250</v>
      </c>
      <c r="B181" s="51" t="s">
        <v>184</v>
      </c>
      <c r="C181" s="28">
        <v>0</v>
      </c>
      <c r="D181" s="29">
        <v>65</v>
      </c>
      <c r="E181" s="29">
        <v>1</v>
      </c>
      <c r="F181" s="29">
        <v>2</v>
      </c>
      <c r="G181" s="29">
        <v>1</v>
      </c>
      <c r="H181" s="14">
        <f t="shared" si="2"/>
        <v>4</v>
      </c>
    </row>
    <row r="182" spans="1:10" s="17" customFormat="1" ht="60" customHeight="1" x14ac:dyDescent="0.25">
      <c r="A182" s="7" t="s">
        <v>250</v>
      </c>
      <c r="B182" s="51" t="s">
        <v>185</v>
      </c>
      <c r="C182" s="28">
        <v>0</v>
      </c>
      <c r="D182" s="29">
        <v>0</v>
      </c>
      <c r="E182" s="29">
        <v>0</v>
      </c>
      <c r="F182" s="29">
        <v>0</v>
      </c>
      <c r="G182" s="29">
        <v>0</v>
      </c>
      <c r="H182" s="14">
        <f t="shared" si="2"/>
        <v>0</v>
      </c>
      <c r="I182" s="22"/>
      <c r="J182" s="22"/>
    </row>
    <row r="183" spans="1:10" s="17" customFormat="1" ht="60" customHeight="1" x14ac:dyDescent="0.35">
      <c r="A183" s="7" t="s">
        <v>250</v>
      </c>
      <c r="B183" s="51" t="s">
        <v>186</v>
      </c>
      <c r="C183" s="28">
        <v>0</v>
      </c>
      <c r="D183" s="29">
        <v>50</v>
      </c>
      <c r="E183" s="29">
        <v>2</v>
      </c>
      <c r="F183" s="29">
        <v>0</v>
      </c>
      <c r="G183" s="29">
        <v>7</v>
      </c>
      <c r="H183" s="14">
        <f t="shared" si="2"/>
        <v>9</v>
      </c>
      <c r="I183" s="30"/>
      <c r="J183" s="30"/>
    </row>
    <row r="184" spans="1:10" s="17" customFormat="1" ht="60" customHeight="1" x14ac:dyDescent="0.25">
      <c r="A184" s="7" t="s">
        <v>250</v>
      </c>
      <c r="B184" s="51" t="s">
        <v>187</v>
      </c>
      <c r="C184" s="28">
        <v>0</v>
      </c>
      <c r="D184" s="29">
        <v>0</v>
      </c>
      <c r="E184" s="29">
        <v>0</v>
      </c>
      <c r="F184" s="29">
        <v>0</v>
      </c>
      <c r="G184" s="29">
        <v>0</v>
      </c>
      <c r="H184" s="14">
        <f t="shared" si="2"/>
        <v>0</v>
      </c>
    </row>
    <row r="185" spans="1:10" s="17" customFormat="1" ht="60" customHeight="1" x14ac:dyDescent="0.25">
      <c r="A185" s="7" t="s">
        <v>250</v>
      </c>
      <c r="B185" s="51" t="s">
        <v>188</v>
      </c>
      <c r="C185" s="28">
        <v>0</v>
      </c>
      <c r="D185" s="29">
        <v>0</v>
      </c>
      <c r="E185" s="29">
        <v>0</v>
      </c>
      <c r="F185" s="29">
        <v>1</v>
      </c>
      <c r="G185" s="29">
        <v>3.5</v>
      </c>
      <c r="H185" s="14">
        <f t="shared" si="2"/>
        <v>4.5</v>
      </c>
      <c r="I185" s="22"/>
      <c r="J185" s="22"/>
    </row>
    <row r="186" spans="1:10" s="17" customFormat="1" ht="60" customHeight="1" x14ac:dyDescent="0.25">
      <c r="A186" s="7" t="s">
        <v>250</v>
      </c>
      <c r="B186" s="51" t="s">
        <v>189</v>
      </c>
      <c r="C186" s="28">
        <v>0</v>
      </c>
      <c r="D186" s="29">
        <v>0</v>
      </c>
      <c r="E186" s="29">
        <v>6</v>
      </c>
      <c r="F186" s="29">
        <v>1</v>
      </c>
      <c r="G186" s="29">
        <v>3.5</v>
      </c>
      <c r="H186" s="14">
        <f t="shared" si="2"/>
        <v>10.5</v>
      </c>
      <c r="I186" s="22"/>
      <c r="J186" s="22"/>
    </row>
    <row r="187" spans="1:10" s="17" customFormat="1" ht="60" customHeight="1" x14ac:dyDescent="0.25">
      <c r="A187" s="7" t="s">
        <v>250</v>
      </c>
      <c r="B187" s="51" t="s">
        <v>190</v>
      </c>
      <c r="C187" s="28">
        <v>0</v>
      </c>
      <c r="D187" s="29">
        <v>80</v>
      </c>
      <c r="E187" s="29">
        <v>1</v>
      </c>
      <c r="F187" s="29">
        <v>6</v>
      </c>
      <c r="G187" s="29">
        <v>4.5</v>
      </c>
      <c r="H187" s="14">
        <f t="shared" si="2"/>
        <v>11.5</v>
      </c>
    </row>
    <row r="188" spans="1:10" s="17" customFormat="1" ht="60" customHeight="1" x14ac:dyDescent="0.25">
      <c r="A188" s="7" t="s">
        <v>250</v>
      </c>
      <c r="B188" s="51" t="s">
        <v>191</v>
      </c>
      <c r="C188" s="24">
        <v>0</v>
      </c>
      <c r="D188" s="25">
        <v>0</v>
      </c>
      <c r="E188" s="25">
        <v>0</v>
      </c>
      <c r="F188" s="25">
        <v>0</v>
      </c>
      <c r="G188" s="25">
        <v>0</v>
      </c>
      <c r="H188" s="14">
        <f t="shared" si="2"/>
        <v>0</v>
      </c>
    </row>
    <row r="189" spans="1:10" s="17" customFormat="1" ht="60" customHeight="1" x14ac:dyDescent="0.25">
      <c r="A189" s="7" t="s">
        <v>250</v>
      </c>
      <c r="B189" s="51" t="s">
        <v>192</v>
      </c>
      <c r="C189" s="24">
        <v>0</v>
      </c>
      <c r="D189" s="25">
        <v>0</v>
      </c>
      <c r="E189" s="25">
        <v>0</v>
      </c>
      <c r="F189" s="25">
        <v>0</v>
      </c>
      <c r="G189" s="25">
        <v>0</v>
      </c>
      <c r="H189" s="14">
        <f t="shared" si="2"/>
        <v>0</v>
      </c>
    </row>
    <row r="190" spans="1:10" s="17" customFormat="1" ht="60" customHeight="1" x14ac:dyDescent="0.25">
      <c r="A190" s="7" t="s">
        <v>251</v>
      </c>
      <c r="B190" s="52" t="s">
        <v>193</v>
      </c>
      <c r="C190" s="53">
        <v>90.307692307692307</v>
      </c>
      <c r="D190" s="54">
        <v>0</v>
      </c>
      <c r="E190" s="54">
        <v>1</v>
      </c>
      <c r="F190" s="54">
        <v>0</v>
      </c>
      <c r="G190" s="54">
        <v>5</v>
      </c>
      <c r="H190" s="14">
        <f t="shared" si="2"/>
        <v>6</v>
      </c>
      <c r="I190" s="12"/>
      <c r="J190" s="12"/>
    </row>
    <row r="191" spans="1:10" s="17" customFormat="1" ht="60" customHeight="1" x14ac:dyDescent="0.25">
      <c r="A191" s="7" t="s">
        <v>251</v>
      </c>
      <c r="B191" s="1" t="s">
        <v>194</v>
      </c>
      <c r="C191" s="6">
        <v>90.61</v>
      </c>
      <c r="D191" s="5" t="s">
        <v>195</v>
      </c>
      <c r="E191" s="3">
        <v>1</v>
      </c>
      <c r="F191" s="3">
        <v>2</v>
      </c>
      <c r="G191" s="3">
        <v>4</v>
      </c>
      <c r="H191" s="14">
        <f t="shared" si="2"/>
        <v>7</v>
      </c>
    </row>
    <row r="192" spans="1:10" s="17" customFormat="1" ht="60" customHeight="1" x14ac:dyDescent="0.25">
      <c r="A192" s="7" t="s">
        <v>251</v>
      </c>
      <c r="B192" s="51" t="s">
        <v>196</v>
      </c>
      <c r="C192" s="28" t="s">
        <v>197</v>
      </c>
      <c r="D192" s="29">
        <v>0</v>
      </c>
      <c r="E192" s="29">
        <v>3</v>
      </c>
      <c r="F192" s="29">
        <v>1</v>
      </c>
      <c r="G192" s="29">
        <v>3.5</v>
      </c>
      <c r="H192" s="14">
        <f t="shared" si="2"/>
        <v>7.5</v>
      </c>
      <c r="I192" s="12"/>
      <c r="J192" s="12"/>
    </row>
    <row r="193" spans="1:10" s="17" customFormat="1" ht="60" customHeight="1" x14ac:dyDescent="0.25">
      <c r="A193" s="7" t="s">
        <v>251</v>
      </c>
      <c r="B193" s="1" t="s">
        <v>198</v>
      </c>
      <c r="C193" s="6">
        <v>89.1</v>
      </c>
      <c r="D193" s="5">
        <v>0</v>
      </c>
      <c r="E193" s="3">
        <v>1</v>
      </c>
      <c r="F193" s="3">
        <v>1</v>
      </c>
      <c r="G193" s="3">
        <v>3.5</v>
      </c>
      <c r="H193" s="14">
        <f t="shared" si="2"/>
        <v>5.5</v>
      </c>
    </row>
    <row r="194" spans="1:10" s="17" customFormat="1" ht="60" customHeight="1" x14ac:dyDescent="0.25">
      <c r="A194" s="7" t="s">
        <v>251</v>
      </c>
      <c r="B194" s="1" t="s">
        <v>199</v>
      </c>
      <c r="C194" s="6">
        <v>89.03</v>
      </c>
      <c r="D194" s="5">
        <v>150</v>
      </c>
      <c r="E194" s="3">
        <v>0</v>
      </c>
      <c r="F194" s="3">
        <v>1</v>
      </c>
      <c r="G194" s="3">
        <v>0.5</v>
      </c>
      <c r="H194" s="14">
        <f t="shared" si="2"/>
        <v>1.5</v>
      </c>
    </row>
    <row r="195" spans="1:10" s="17" customFormat="1" ht="60" customHeight="1" x14ac:dyDescent="0.25">
      <c r="A195" s="7" t="s">
        <v>251</v>
      </c>
      <c r="B195" s="51" t="s">
        <v>200</v>
      </c>
      <c r="C195" s="28">
        <v>88.5</v>
      </c>
      <c r="D195" s="29">
        <v>15</v>
      </c>
      <c r="E195" s="29">
        <v>1</v>
      </c>
      <c r="F195" s="29">
        <v>1</v>
      </c>
      <c r="G195" s="29">
        <v>2</v>
      </c>
      <c r="H195" s="14">
        <f t="shared" ref="H195:H258" si="3">SUM(E195+F195+G195)</f>
        <v>4</v>
      </c>
      <c r="I195" s="12"/>
      <c r="J195" s="12"/>
    </row>
    <row r="196" spans="1:10" s="30" customFormat="1" ht="60" customHeight="1" x14ac:dyDescent="0.35">
      <c r="A196" s="7" t="s">
        <v>251</v>
      </c>
      <c r="B196" s="51" t="s">
        <v>201</v>
      </c>
      <c r="C196" s="28">
        <f>2034/23</f>
        <v>88.434782608695656</v>
      </c>
      <c r="D196" s="29">
        <v>0</v>
      </c>
      <c r="E196" s="55">
        <v>1</v>
      </c>
      <c r="F196" s="55">
        <v>1</v>
      </c>
      <c r="G196" s="55">
        <v>4</v>
      </c>
      <c r="H196" s="14">
        <f t="shared" si="3"/>
        <v>6</v>
      </c>
      <c r="I196" s="12"/>
      <c r="J196" s="12"/>
    </row>
    <row r="197" spans="1:10" s="30" customFormat="1" ht="60" customHeight="1" x14ac:dyDescent="0.35">
      <c r="A197" s="7" t="s">
        <v>251</v>
      </c>
      <c r="B197" s="51" t="s">
        <v>202</v>
      </c>
      <c r="C197" s="28">
        <v>87.25</v>
      </c>
      <c r="D197" s="29">
        <v>0</v>
      </c>
      <c r="E197" s="29">
        <v>2</v>
      </c>
      <c r="F197" s="29">
        <v>1</v>
      </c>
      <c r="G197" s="29">
        <v>3.5</v>
      </c>
      <c r="H197" s="14">
        <f t="shared" si="3"/>
        <v>6.5</v>
      </c>
      <c r="I197" s="17"/>
      <c r="J197" s="17"/>
    </row>
    <row r="198" spans="1:10" s="30" customFormat="1" ht="60" customHeight="1" x14ac:dyDescent="0.35">
      <c r="A198" s="7" t="s">
        <v>251</v>
      </c>
      <c r="B198" s="51" t="s">
        <v>203</v>
      </c>
      <c r="C198" s="28">
        <v>87.076922999999994</v>
      </c>
      <c r="D198" s="29">
        <v>0</v>
      </c>
      <c r="E198" s="29">
        <v>1</v>
      </c>
      <c r="F198" s="29">
        <v>0</v>
      </c>
      <c r="G198" s="29">
        <v>8</v>
      </c>
      <c r="H198" s="14">
        <f t="shared" si="3"/>
        <v>9</v>
      </c>
      <c r="I198" s="17"/>
      <c r="J198" s="17"/>
    </row>
    <row r="199" spans="1:10" s="30" customFormat="1" ht="60" customHeight="1" x14ac:dyDescent="0.35">
      <c r="A199" s="7" t="s">
        <v>251</v>
      </c>
      <c r="B199" s="51" t="s">
        <v>204</v>
      </c>
      <c r="C199" s="28">
        <f>1217/14</f>
        <v>86.928571428571431</v>
      </c>
      <c r="D199" s="29">
        <v>0</v>
      </c>
      <c r="E199" s="29">
        <v>0</v>
      </c>
      <c r="F199" s="29">
        <v>0</v>
      </c>
      <c r="G199" s="29">
        <v>3</v>
      </c>
      <c r="H199" s="14">
        <f t="shared" si="3"/>
        <v>3</v>
      </c>
      <c r="I199" s="17"/>
      <c r="J199" s="17"/>
    </row>
    <row r="200" spans="1:10" s="30" customFormat="1" ht="60" customHeight="1" x14ac:dyDescent="0.35">
      <c r="A200" s="7" t="s">
        <v>251</v>
      </c>
      <c r="B200" s="1" t="s">
        <v>205</v>
      </c>
      <c r="C200" s="6">
        <v>86.81</v>
      </c>
      <c r="D200" s="3">
        <v>0</v>
      </c>
      <c r="E200" s="3">
        <v>0</v>
      </c>
      <c r="F200" s="3">
        <v>0</v>
      </c>
      <c r="G200" s="3">
        <v>4.5</v>
      </c>
      <c r="H200" s="14">
        <f t="shared" si="3"/>
        <v>4.5</v>
      </c>
      <c r="I200" s="17"/>
      <c r="J200" s="17"/>
    </row>
    <row r="201" spans="1:10" s="30" customFormat="1" ht="60" customHeight="1" x14ac:dyDescent="0.35">
      <c r="A201" s="7" t="s">
        <v>251</v>
      </c>
      <c r="B201" s="51" t="s">
        <v>206</v>
      </c>
      <c r="C201" s="28">
        <v>86.67</v>
      </c>
      <c r="D201" s="29">
        <v>0</v>
      </c>
      <c r="E201" s="29">
        <v>1</v>
      </c>
      <c r="F201" s="29">
        <v>1</v>
      </c>
      <c r="G201" s="29">
        <v>5</v>
      </c>
      <c r="H201" s="14">
        <f t="shared" si="3"/>
        <v>7</v>
      </c>
      <c r="I201" s="17"/>
      <c r="J201" s="17"/>
    </row>
    <row r="202" spans="1:10" s="30" customFormat="1" ht="60" customHeight="1" x14ac:dyDescent="0.35">
      <c r="A202" s="7" t="s">
        <v>251</v>
      </c>
      <c r="B202" s="51" t="s">
        <v>207</v>
      </c>
      <c r="C202" s="28">
        <v>86.42</v>
      </c>
      <c r="D202" s="29">
        <v>0</v>
      </c>
      <c r="E202" s="55">
        <v>0</v>
      </c>
      <c r="F202" s="55">
        <v>0</v>
      </c>
      <c r="G202" s="55">
        <v>2.5</v>
      </c>
      <c r="H202" s="14">
        <f t="shared" si="3"/>
        <v>2.5</v>
      </c>
      <c r="I202" s="17"/>
      <c r="J202" s="17"/>
    </row>
    <row r="203" spans="1:10" s="17" customFormat="1" ht="60" customHeight="1" x14ac:dyDescent="0.25">
      <c r="A203" s="7" t="s">
        <v>251</v>
      </c>
      <c r="B203" s="2" t="s">
        <v>208</v>
      </c>
      <c r="C203" s="6">
        <v>85.307699999999997</v>
      </c>
      <c r="D203" s="5">
        <v>0</v>
      </c>
      <c r="E203" s="3">
        <v>0</v>
      </c>
      <c r="F203" s="3">
        <v>0</v>
      </c>
      <c r="G203" s="3">
        <v>0</v>
      </c>
      <c r="H203" s="14">
        <f t="shared" si="3"/>
        <v>0</v>
      </c>
      <c r="I203" s="22"/>
      <c r="J203" s="22"/>
    </row>
    <row r="204" spans="1:10" s="17" customFormat="1" ht="60" customHeight="1" x14ac:dyDescent="0.25">
      <c r="A204" s="7" t="s">
        <v>251</v>
      </c>
      <c r="B204" s="1" t="s">
        <v>209</v>
      </c>
      <c r="C204" s="6">
        <v>0</v>
      </c>
      <c r="D204" s="29">
        <v>0</v>
      </c>
      <c r="E204" s="3">
        <v>0</v>
      </c>
      <c r="F204" s="3">
        <v>0</v>
      </c>
      <c r="G204" s="3">
        <v>0</v>
      </c>
      <c r="H204" s="14">
        <f t="shared" si="3"/>
        <v>0</v>
      </c>
    </row>
    <row r="205" spans="1:10" s="17" customFormat="1" ht="60" customHeight="1" x14ac:dyDescent="0.25">
      <c r="A205" s="7" t="s">
        <v>251</v>
      </c>
      <c r="B205" s="1" t="s">
        <v>210</v>
      </c>
      <c r="C205" s="6">
        <v>0</v>
      </c>
      <c r="D205" s="5">
        <v>0</v>
      </c>
      <c r="E205" s="3">
        <v>0</v>
      </c>
      <c r="F205" s="3">
        <v>0</v>
      </c>
      <c r="G205" s="3">
        <v>0</v>
      </c>
      <c r="H205" s="14">
        <f t="shared" si="3"/>
        <v>0</v>
      </c>
    </row>
    <row r="206" spans="1:10" s="17" customFormat="1" ht="60" customHeight="1" x14ac:dyDescent="0.25">
      <c r="A206" s="7" t="s">
        <v>251</v>
      </c>
      <c r="B206" s="1" t="s">
        <v>211</v>
      </c>
      <c r="C206" s="6">
        <v>0</v>
      </c>
      <c r="D206" s="29">
        <v>0</v>
      </c>
      <c r="E206" s="3">
        <v>0</v>
      </c>
      <c r="F206" s="3">
        <v>0</v>
      </c>
      <c r="G206" s="3">
        <v>0</v>
      </c>
      <c r="H206" s="14">
        <f t="shared" si="3"/>
        <v>0</v>
      </c>
    </row>
    <row r="207" spans="1:10" s="17" customFormat="1" ht="60" customHeight="1" x14ac:dyDescent="0.35">
      <c r="A207" s="7" t="s">
        <v>251</v>
      </c>
      <c r="B207" s="4" t="s">
        <v>212</v>
      </c>
      <c r="C207" s="56">
        <v>0</v>
      </c>
      <c r="D207" s="5">
        <v>0</v>
      </c>
      <c r="E207" s="5">
        <v>0</v>
      </c>
      <c r="F207" s="5">
        <v>0</v>
      </c>
      <c r="G207" s="5">
        <v>0</v>
      </c>
      <c r="H207" s="14">
        <f t="shared" si="3"/>
        <v>0</v>
      </c>
      <c r="I207" s="30"/>
      <c r="J207" s="30"/>
    </row>
    <row r="208" spans="1:10" s="17" customFormat="1" ht="60" customHeight="1" x14ac:dyDescent="0.25">
      <c r="A208" s="7" t="s">
        <v>252</v>
      </c>
      <c r="B208" s="27" t="s">
        <v>213</v>
      </c>
      <c r="C208" s="28">
        <v>90.27</v>
      </c>
      <c r="D208" s="29">
        <v>0</v>
      </c>
      <c r="E208" s="25">
        <v>5</v>
      </c>
      <c r="F208" s="29">
        <v>4</v>
      </c>
      <c r="G208" s="29">
        <v>2.5</v>
      </c>
      <c r="H208" s="14">
        <f t="shared" si="3"/>
        <v>11.5</v>
      </c>
      <c r="I208" s="22"/>
      <c r="J208" s="22"/>
    </row>
    <row r="209" spans="1:10" s="17" customFormat="1" ht="60" customHeight="1" x14ac:dyDescent="0.25">
      <c r="A209" s="7" t="s">
        <v>252</v>
      </c>
      <c r="B209" s="27" t="s">
        <v>214</v>
      </c>
      <c r="C209" s="28">
        <f>SUM(97*1+92*1+85*2+96*2+89*3+95*3+80*2+82*2+91*1+90*3+94*2+80*2)/SUM(1+1+2+2+3+3+2+2+1+3+2+2)</f>
        <v>89</v>
      </c>
      <c r="D209" s="29">
        <v>0</v>
      </c>
      <c r="E209" s="29">
        <v>0</v>
      </c>
      <c r="F209" s="29">
        <v>1</v>
      </c>
      <c r="G209" s="29">
        <v>3</v>
      </c>
      <c r="H209" s="14">
        <f t="shared" si="3"/>
        <v>4</v>
      </c>
      <c r="I209" s="22"/>
      <c r="J209" s="22"/>
    </row>
    <row r="210" spans="1:10" s="17" customFormat="1" ht="60" customHeight="1" x14ac:dyDescent="0.25">
      <c r="A210" s="7" t="s">
        <v>252</v>
      </c>
      <c r="B210" s="27" t="s">
        <v>215</v>
      </c>
      <c r="C210" s="28">
        <v>88.71</v>
      </c>
      <c r="D210" s="29">
        <v>0</v>
      </c>
      <c r="E210" s="29">
        <v>4</v>
      </c>
      <c r="F210" s="29">
        <v>2</v>
      </c>
      <c r="G210" s="29">
        <v>3.5</v>
      </c>
      <c r="H210" s="14">
        <f t="shared" si="3"/>
        <v>9.5</v>
      </c>
      <c r="I210" s="22"/>
      <c r="J210" s="22"/>
    </row>
    <row r="211" spans="1:10" s="17" customFormat="1" ht="60" customHeight="1" x14ac:dyDescent="0.25">
      <c r="A211" s="7" t="s">
        <v>252</v>
      </c>
      <c r="B211" s="51" t="s">
        <v>216</v>
      </c>
      <c r="C211" s="28">
        <v>87.52</v>
      </c>
      <c r="D211" s="29">
        <v>0</v>
      </c>
      <c r="E211" s="29">
        <v>3</v>
      </c>
      <c r="F211" s="29">
        <v>1</v>
      </c>
      <c r="G211" s="29">
        <v>2.5</v>
      </c>
      <c r="H211" s="14">
        <f t="shared" si="3"/>
        <v>6.5</v>
      </c>
      <c r="I211" s="22"/>
      <c r="J211" s="22"/>
    </row>
    <row r="212" spans="1:10" s="17" customFormat="1" ht="60" customHeight="1" x14ac:dyDescent="0.25">
      <c r="A212" s="7" t="s">
        <v>252</v>
      </c>
      <c r="B212" s="51" t="s">
        <v>217</v>
      </c>
      <c r="C212" s="28">
        <v>86.62</v>
      </c>
      <c r="D212" s="29">
        <v>0</v>
      </c>
      <c r="E212" s="29">
        <v>1</v>
      </c>
      <c r="F212" s="29">
        <v>0</v>
      </c>
      <c r="G212" s="29">
        <v>2</v>
      </c>
      <c r="H212" s="14">
        <f t="shared" si="3"/>
        <v>3</v>
      </c>
      <c r="I212" s="22"/>
      <c r="J212" s="22"/>
    </row>
    <row r="213" spans="1:10" s="30" customFormat="1" ht="60" customHeight="1" x14ac:dyDescent="0.35">
      <c r="A213" s="7" t="s">
        <v>252</v>
      </c>
      <c r="B213" s="51" t="s">
        <v>218</v>
      </c>
      <c r="C213" s="24"/>
      <c r="D213" s="25">
        <v>0</v>
      </c>
      <c r="E213" s="25">
        <v>0</v>
      </c>
      <c r="F213" s="25">
        <v>0</v>
      </c>
      <c r="G213" s="25">
        <v>0</v>
      </c>
      <c r="H213" s="14">
        <f t="shared" si="3"/>
        <v>0</v>
      </c>
      <c r="I213" s="17"/>
      <c r="J213" s="17"/>
    </row>
    <row r="214" spans="1:10" s="17" customFormat="1" ht="60" customHeight="1" x14ac:dyDescent="0.25">
      <c r="A214" s="57" t="s">
        <v>253</v>
      </c>
      <c r="B214" s="1">
        <v>12538030</v>
      </c>
      <c r="C214" s="6">
        <v>90.9</v>
      </c>
      <c r="D214" s="3">
        <v>100</v>
      </c>
      <c r="E214" s="3">
        <v>0</v>
      </c>
      <c r="F214" s="3">
        <v>0</v>
      </c>
      <c r="G214" s="3">
        <v>0</v>
      </c>
      <c r="H214" s="14">
        <f t="shared" si="3"/>
        <v>0</v>
      </c>
    </row>
    <row r="215" spans="1:10" s="17" customFormat="1" ht="60" customHeight="1" x14ac:dyDescent="0.25">
      <c r="A215" s="7" t="s">
        <v>254</v>
      </c>
      <c r="B215" s="1">
        <v>12638032</v>
      </c>
      <c r="C215" s="6">
        <v>0</v>
      </c>
      <c r="D215" s="3">
        <v>280</v>
      </c>
      <c r="E215" s="3">
        <v>3</v>
      </c>
      <c r="F215" s="3">
        <v>1</v>
      </c>
      <c r="G215" s="3">
        <v>5</v>
      </c>
      <c r="H215" s="14">
        <f t="shared" si="3"/>
        <v>9</v>
      </c>
    </row>
    <row r="216" spans="1:10" s="17" customFormat="1" ht="60" customHeight="1" x14ac:dyDescent="0.25">
      <c r="A216" s="7" t="s">
        <v>254</v>
      </c>
      <c r="B216" s="1">
        <v>12238031</v>
      </c>
      <c r="C216" s="6">
        <v>0</v>
      </c>
      <c r="D216" s="3">
        <v>330</v>
      </c>
      <c r="E216" s="3">
        <v>1</v>
      </c>
      <c r="F216" s="3">
        <v>2</v>
      </c>
      <c r="G216" s="3">
        <v>4.5</v>
      </c>
      <c r="H216" s="14">
        <f t="shared" si="3"/>
        <v>7.5</v>
      </c>
    </row>
    <row r="217" spans="1:10" s="17" customFormat="1" ht="60" customHeight="1" x14ac:dyDescent="0.25">
      <c r="A217" s="7" t="s">
        <v>254</v>
      </c>
      <c r="B217" s="1">
        <v>12438030</v>
      </c>
      <c r="C217" s="6">
        <v>0</v>
      </c>
      <c r="D217" s="3">
        <v>200</v>
      </c>
      <c r="E217" s="5">
        <v>4</v>
      </c>
      <c r="F217" s="3">
        <v>0</v>
      </c>
      <c r="G217" s="3">
        <v>0</v>
      </c>
      <c r="H217" s="14">
        <f t="shared" si="3"/>
        <v>4</v>
      </c>
    </row>
    <row r="218" spans="1:10" s="17" customFormat="1" ht="60" customHeight="1" x14ac:dyDescent="0.25">
      <c r="A218" s="7" t="s">
        <v>254</v>
      </c>
      <c r="B218" s="1">
        <v>12438024</v>
      </c>
      <c r="C218" s="6">
        <v>0</v>
      </c>
      <c r="D218" s="3">
        <v>315</v>
      </c>
      <c r="E218" s="3">
        <v>7</v>
      </c>
      <c r="F218" s="3">
        <v>1</v>
      </c>
      <c r="G218" s="3">
        <v>6</v>
      </c>
      <c r="H218" s="14">
        <f t="shared" si="3"/>
        <v>14</v>
      </c>
    </row>
    <row r="219" spans="1:10" s="17" customFormat="1" ht="60" customHeight="1" x14ac:dyDescent="0.25">
      <c r="A219" s="7" t="s">
        <v>254</v>
      </c>
      <c r="B219" s="1">
        <v>12338022</v>
      </c>
      <c r="C219" s="6">
        <v>0</v>
      </c>
      <c r="D219" s="3">
        <v>330</v>
      </c>
      <c r="E219" s="3">
        <v>4</v>
      </c>
      <c r="F219" s="3">
        <v>0</v>
      </c>
      <c r="G219" s="3">
        <v>7</v>
      </c>
      <c r="H219" s="14">
        <f t="shared" si="3"/>
        <v>11</v>
      </c>
    </row>
    <row r="220" spans="1:10" s="17" customFormat="1" ht="60" customHeight="1" x14ac:dyDescent="0.25">
      <c r="A220" s="7" t="s">
        <v>254</v>
      </c>
      <c r="B220" s="1">
        <v>12438033</v>
      </c>
      <c r="C220" s="6">
        <v>0</v>
      </c>
      <c r="D220" s="3">
        <v>30</v>
      </c>
      <c r="E220" s="3">
        <v>2</v>
      </c>
      <c r="F220" s="3">
        <v>1</v>
      </c>
      <c r="G220" s="3">
        <v>2</v>
      </c>
      <c r="H220" s="14">
        <f t="shared" si="3"/>
        <v>5</v>
      </c>
    </row>
    <row r="221" spans="1:10" s="17" customFormat="1" ht="60" customHeight="1" x14ac:dyDescent="0.25">
      <c r="A221" s="7" t="s">
        <v>254</v>
      </c>
      <c r="B221" s="1">
        <v>12638038</v>
      </c>
      <c r="C221" s="6">
        <v>0</v>
      </c>
      <c r="D221" s="3">
        <v>495</v>
      </c>
      <c r="E221" s="3">
        <v>4</v>
      </c>
      <c r="F221" s="3">
        <v>1</v>
      </c>
      <c r="G221" s="3">
        <v>5</v>
      </c>
      <c r="H221" s="14">
        <f t="shared" si="3"/>
        <v>10</v>
      </c>
    </row>
    <row r="222" spans="1:10" s="17" customFormat="1" ht="60" customHeight="1" x14ac:dyDescent="0.25">
      <c r="A222" s="7" t="s">
        <v>254</v>
      </c>
      <c r="B222" s="1">
        <v>12438025</v>
      </c>
      <c r="C222" s="6">
        <v>0</v>
      </c>
      <c r="D222" s="3">
        <v>450</v>
      </c>
      <c r="E222" s="3">
        <v>3</v>
      </c>
      <c r="F222" s="3">
        <v>1</v>
      </c>
      <c r="G222" s="3">
        <v>2</v>
      </c>
      <c r="H222" s="14">
        <f t="shared" si="3"/>
        <v>6</v>
      </c>
    </row>
    <row r="223" spans="1:10" s="17" customFormat="1" ht="60" customHeight="1" x14ac:dyDescent="0.25">
      <c r="A223" s="7" t="s">
        <v>254</v>
      </c>
      <c r="B223" s="1">
        <v>12438031</v>
      </c>
      <c r="C223" s="6">
        <v>0</v>
      </c>
      <c r="D223" s="3">
        <v>100</v>
      </c>
      <c r="E223" s="3">
        <v>0</v>
      </c>
      <c r="F223" s="3">
        <v>0</v>
      </c>
      <c r="G223" s="3">
        <v>2</v>
      </c>
      <c r="H223" s="14">
        <f t="shared" si="3"/>
        <v>2</v>
      </c>
    </row>
    <row r="224" spans="1:10" s="17" customFormat="1" ht="60" customHeight="1" x14ac:dyDescent="0.25">
      <c r="A224" s="7" t="s">
        <v>254</v>
      </c>
      <c r="B224" s="1">
        <v>12238030</v>
      </c>
      <c r="C224" s="6">
        <v>0</v>
      </c>
      <c r="D224" s="5">
        <v>90</v>
      </c>
      <c r="E224" s="3">
        <v>8</v>
      </c>
      <c r="F224" s="3">
        <v>0</v>
      </c>
      <c r="G224" s="3">
        <v>7</v>
      </c>
      <c r="H224" s="14">
        <f t="shared" si="3"/>
        <v>15</v>
      </c>
    </row>
    <row r="225" spans="1:8" s="17" customFormat="1" ht="60" customHeight="1" x14ac:dyDescent="0.25">
      <c r="A225" s="7" t="s">
        <v>254</v>
      </c>
      <c r="B225" s="1">
        <v>12338021</v>
      </c>
      <c r="C225" s="6">
        <v>0</v>
      </c>
      <c r="D225" s="5">
        <v>330</v>
      </c>
      <c r="E225" s="3">
        <v>1</v>
      </c>
      <c r="F225" s="3">
        <v>2</v>
      </c>
      <c r="G225" s="3">
        <v>6</v>
      </c>
      <c r="H225" s="14">
        <f t="shared" si="3"/>
        <v>9</v>
      </c>
    </row>
    <row r="226" spans="1:8" s="17" customFormat="1" ht="60" customHeight="1" x14ac:dyDescent="0.25">
      <c r="A226" s="7" t="s">
        <v>254</v>
      </c>
      <c r="B226" s="1">
        <v>12338001</v>
      </c>
      <c r="C226" s="6">
        <v>0</v>
      </c>
      <c r="D226" s="3">
        <v>205</v>
      </c>
      <c r="E226" s="3">
        <v>7</v>
      </c>
      <c r="F226" s="3">
        <v>1</v>
      </c>
      <c r="G226" s="3">
        <v>6.5</v>
      </c>
      <c r="H226" s="14">
        <f t="shared" si="3"/>
        <v>14.5</v>
      </c>
    </row>
    <row r="227" spans="1:8" s="17" customFormat="1" ht="60" customHeight="1" x14ac:dyDescent="0.25">
      <c r="A227" s="7" t="s">
        <v>254</v>
      </c>
      <c r="B227" s="1">
        <v>12438029</v>
      </c>
      <c r="C227" s="6">
        <v>0</v>
      </c>
      <c r="D227" s="3">
        <v>50</v>
      </c>
      <c r="E227" s="3">
        <v>1</v>
      </c>
      <c r="F227" s="3">
        <v>1</v>
      </c>
      <c r="G227" s="3">
        <v>3.5</v>
      </c>
      <c r="H227" s="14">
        <f t="shared" si="3"/>
        <v>5.5</v>
      </c>
    </row>
    <row r="228" spans="1:8" s="17" customFormat="1" ht="60" customHeight="1" x14ac:dyDescent="0.25">
      <c r="A228" s="7" t="s">
        <v>254</v>
      </c>
      <c r="B228" s="1">
        <v>12538033</v>
      </c>
      <c r="C228" s="6">
        <v>0</v>
      </c>
      <c r="D228" s="3">
        <f>150+150*0.1+30</f>
        <v>195</v>
      </c>
      <c r="E228" s="3">
        <v>0</v>
      </c>
      <c r="F228" s="3">
        <v>0</v>
      </c>
      <c r="G228" s="3">
        <v>2</v>
      </c>
      <c r="H228" s="14">
        <f t="shared" si="3"/>
        <v>2</v>
      </c>
    </row>
    <row r="229" spans="1:8" s="17" customFormat="1" ht="60" customHeight="1" x14ac:dyDescent="0.25">
      <c r="A229" s="7" t="s">
        <v>254</v>
      </c>
      <c r="B229" s="1">
        <v>12338034</v>
      </c>
      <c r="C229" s="6">
        <v>0</v>
      </c>
      <c r="D229" s="3">
        <v>500</v>
      </c>
      <c r="E229" s="3">
        <v>0</v>
      </c>
      <c r="F229" s="3">
        <v>1</v>
      </c>
      <c r="G229" s="3">
        <v>0</v>
      </c>
      <c r="H229" s="14">
        <f t="shared" si="3"/>
        <v>1</v>
      </c>
    </row>
    <row r="230" spans="1:8" s="17" customFormat="1" ht="60" customHeight="1" x14ac:dyDescent="0.25">
      <c r="A230" s="7" t="s">
        <v>254</v>
      </c>
      <c r="B230" s="1">
        <v>12638037</v>
      </c>
      <c r="C230" s="6">
        <v>0</v>
      </c>
      <c r="D230" s="3">
        <v>180</v>
      </c>
      <c r="E230" s="3">
        <v>1</v>
      </c>
      <c r="F230" s="3">
        <v>0</v>
      </c>
      <c r="G230" s="3">
        <v>0</v>
      </c>
      <c r="H230" s="14">
        <f t="shared" si="3"/>
        <v>1</v>
      </c>
    </row>
    <row r="231" spans="1:8" s="17" customFormat="1" ht="60" customHeight="1" x14ac:dyDescent="0.25">
      <c r="A231" s="7" t="s">
        <v>254</v>
      </c>
      <c r="B231" s="1" t="s">
        <v>219</v>
      </c>
      <c r="C231" s="6">
        <v>0</v>
      </c>
      <c r="D231" s="3">
        <v>0</v>
      </c>
      <c r="E231" s="3">
        <v>0</v>
      </c>
      <c r="F231" s="3">
        <v>0</v>
      </c>
      <c r="G231" s="3">
        <v>0</v>
      </c>
      <c r="H231" s="14">
        <f t="shared" si="3"/>
        <v>0</v>
      </c>
    </row>
    <row r="232" spans="1:8" s="17" customFormat="1" ht="60" customHeight="1" x14ac:dyDescent="0.25">
      <c r="A232" s="7" t="s">
        <v>254</v>
      </c>
      <c r="B232" s="1" t="s">
        <v>220</v>
      </c>
      <c r="C232" s="6">
        <v>0</v>
      </c>
      <c r="D232" s="5" t="s">
        <v>58</v>
      </c>
      <c r="E232" s="3">
        <v>0</v>
      </c>
      <c r="F232" s="3">
        <v>0</v>
      </c>
      <c r="G232" s="3">
        <v>0</v>
      </c>
      <c r="H232" s="14">
        <f t="shared" si="3"/>
        <v>0</v>
      </c>
    </row>
    <row r="233" spans="1:8" s="17" customFormat="1" ht="60" customHeight="1" x14ac:dyDescent="0.25">
      <c r="A233" s="7" t="s">
        <v>254</v>
      </c>
      <c r="B233" s="58" t="s">
        <v>221</v>
      </c>
      <c r="C233" s="6">
        <v>0</v>
      </c>
      <c r="D233" s="59">
        <v>0</v>
      </c>
      <c r="E233" s="59">
        <v>0</v>
      </c>
      <c r="F233" s="59">
        <v>0</v>
      </c>
      <c r="G233" s="59">
        <v>0</v>
      </c>
      <c r="H233" s="14">
        <f t="shared" si="3"/>
        <v>0</v>
      </c>
    </row>
    <row r="234" spans="1:8" s="17" customFormat="1" ht="60" customHeight="1" x14ac:dyDescent="0.25">
      <c r="A234" s="7" t="s">
        <v>254</v>
      </c>
      <c r="B234" s="1" t="s">
        <v>222</v>
      </c>
      <c r="C234" s="6">
        <v>0</v>
      </c>
      <c r="D234" s="3">
        <v>0</v>
      </c>
      <c r="E234" s="3">
        <v>0</v>
      </c>
      <c r="F234" s="3">
        <v>0</v>
      </c>
      <c r="G234" s="3">
        <v>0</v>
      </c>
      <c r="H234" s="14">
        <f t="shared" si="3"/>
        <v>0</v>
      </c>
    </row>
    <row r="235" spans="1:8" s="17" customFormat="1" ht="60" customHeight="1" x14ac:dyDescent="0.25">
      <c r="A235" s="7" t="s">
        <v>254</v>
      </c>
      <c r="B235" s="1" t="s">
        <v>223</v>
      </c>
      <c r="C235" s="6">
        <v>0</v>
      </c>
      <c r="D235" s="3">
        <v>0</v>
      </c>
      <c r="E235" s="3">
        <v>0</v>
      </c>
      <c r="F235" s="3">
        <v>0</v>
      </c>
      <c r="G235" s="3">
        <v>0</v>
      </c>
      <c r="H235" s="14">
        <f t="shared" si="3"/>
        <v>0</v>
      </c>
    </row>
    <row r="236" spans="1:8" s="17" customFormat="1" ht="60" customHeight="1" x14ac:dyDescent="0.25">
      <c r="A236" s="7" t="s">
        <v>254</v>
      </c>
      <c r="B236" s="1" t="s">
        <v>224</v>
      </c>
      <c r="C236" s="6">
        <v>0</v>
      </c>
      <c r="D236" s="5" t="s">
        <v>58</v>
      </c>
      <c r="E236" s="3">
        <v>0</v>
      </c>
      <c r="F236" s="3">
        <v>0</v>
      </c>
      <c r="G236" s="3">
        <v>0</v>
      </c>
      <c r="H236" s="14">
        <f t="shared" si="3"/>
        <v>0</v>
      </c>
    </row>
    <row r="237" spans="1:8" s="17" customFormat="1" ht="60" customHeight="1" x14ac:dyDescent="0.25">
      <c r="A237" s="7" t="s">
        <v>254</v>
      </c>
      <c r="B237" s="1" t="s">
        <v>225</v>
      </c>
      <c r="C237" s="6">
        <v>0</v>
      </c>
      <c r="D237" s="59">
        <v>0</v>
      </c>
      <c r="E237" s="3">
        <v>0</v>
      </c>
      <c r="F237" s="3">
        <v>0</v>
      </c>
      <c r="G237" s="3">
        <v>0</v>
      </c>
      <c r="H237" s="14">
        <f t="shared" si="3"/>
        <v>0</v>
      </c>
    </row>
    <row r="238" spans="1:8" s="1" customFormat="1" ht="60" customHeight="1" x14ac:dyDescent="0.25">
      <c r="A238" s="7" t="s">
        <v>254</v>
      </c>
      <c r="B238" s="1" t="s">
        <v>226</v>
      </c>
      <c r="C238" s="6">
        <v>0</v>
      </c>
      <c r="D238" s="3">
        <v>0</v>
      </c>
      <c r="E238" s="3">
        <v>0</v>
      </c>
      <c r="F238" s="3">
        <v>0</v>
      </c>
      <c r="G238" s="3">
        <v>0</v>
      </c>
      <c r="H238" s="14">
        <f t="shared" si="3"/>
        <v>0</v>
      </c>
    </row>
    <row r="239" spans="1:8" s="1" customFormat="1" ht="60" customHeight="1" x14ac:dyDescent="0.25">
      <c r="A239" s="7" t="s">
        <v>254</v>
      </c>
      <c r="B239" s="1" t="s">
        <v>227</v>
      </c>
      <c r="C239" s="6">
        <v>0</v>
      </c>
      <c r="D239" s="59">
        <v>0</v>
      </c>
      <c r="E239" s="3">
        <v>0</v>
      </c>
      <c r="F239" s="3">
        <v>0</v>
      </c>
      <c r="G239" s="3">
        <v>0</v>
      </c>
      <c r="H239" s="14">
        <f t="shared" si="3"/>
        <v>0</v>
      </c>
    </row>
    <row r="240" spans="1:8" s="1" customFormat="1" ht="60" customHeight="1" x14ac:dyDescent="0.25">
      <c r="A240" s="7" t="s">
        <v>254</v>
      </c>
      <c r="B240" s="1" t="s">
        <v>228</v>
      </c>
      <c r="C240" s="6">
        <v>0</v>
      </c>
      <c r="D240" s="3">
        <v>100</v>
      </c>
      <c r="E240" s="3">
        <v>1</v>
      </c>
      <c r="F240" s="3">
        <v>1</v>
      </c>
      <c r="G240" s="3">
        <v>3</v>
      </c>
      <c r="H240" s="14">
        <f t="shared" si="3"/>
        <v>5</v>
      </c>
    </row>
    <row r="241" spans="1:10" s="1" customFormat="1" ht="60" customHeight="1" x14ac:dyDescent="0.25">
      <c r="A241" s="7" t="s">
        <v>255</v>
      </c>
      <c r="B241" s="1">
        <v>22438012</v>
      </c>
      <c r="C241" s="6">
        <v>0</v>
      </c>
      <c r="D241" s="3">
        <v>100</v>
      </c>
      <c r="E241" s="50" t="s">
        <v>229</v>
      </c>
      <c r="F241" s="3">
        <v>1</v>
      </c>
      <c r="G241" s="3">
        <v>3.5</v>
      </c>
      <c r="H241" s="14">
        <f t="shared" si="3"/>
        <v>6.5</v>
      </c>
    </row>
    <row r="242" spans="1:10" s="1" customFormat="1" ht="60" customHeight="1" x14ac:dyDescent="0.25">
      <c r="A242" s="7" t="s">
        <v>255</v>
      </c>
      <c r="B242" s="1">
        <v>22438016</v>
      </c>
      <c r="C242" s="6">
        <v>0</v>
      </c>
      <c r="D242" s="3">
        <v>400</v>
      </c>
      <c r="E242" s="3">
        <v>7</v>
      </c>
      <c r="F242" s="3">
        <v>1</v>
      </c>
      <c r="G242" s="20">
        <v>5.5</v>
      </c>
      <c r="H242" s="14">
        <f t="shared" si="3"/>
        <v>13.5</v>
      </c>
    </row>
    <row r="243" spans="1:10" s="1" customFormat="1" ht="60" customHeight="1" x14ac:dyDescent="0.25">
      <c r="A243" s="7" t="s">
        <v>255</v>
      </c>
      <c r="B243" s="1" t="s">
        <v>230</v>
      </c>
      <c r="C243" s="6">
        <v>0</v>
      </c>
      <c r="D243" s="3">
        <v>0</v>
      </c>
      <c r="E243" s="3">
        <v>0</v>
      </c>
      <c r="F243" s="3">
        <v>0</v>
      </c>
      <c r="G243" s="3">
        <v>0</v>
      </c>
      <c r="H243" s="14">
        <f t="shared" si="3"/>
        <v>0</v>
      </c>
    </row>
    <row r="244" spans="1:10" s="1" customFormat="1" ht="60" customHeight="1" x14ac:dyDescent="0.25">
      <c r="A244" s="7" t="s">
        <v>255</v>
      </c>
      <c r="B244" s="1" t="s">
        <v>231</v>
      </c>
      <c r="C244" s="6">
        <v>0</v>
      </c>
      <c r="D244" s="3">
        <v>0</v>
      </c>
      <c r="E244" s="3">
        <v>0</v>
      </c>
      <c r="F244" s="3">
        <v>0</v>
      </c>
      <c r="G244" s="3">
        <v>0</v>
      </c>
      <c r="H244" s="14">
        <f t="shared" si="3"/>
        <v>0</v>
      </c>
    </row>
    <row r="245" spans="1:10" s="1" customFormat="1" ht="60" customHeight="1" x14ac:dyDescent="0.25">
      <c r="A245" s="7" t="s">
        <v>256</v>
      </c>
      <c r="B245" s="1">
        <v>12538032</v>
      </c>
      <c r="C245" s="6">
        <v>90.71</v>
      </c>
      <c r="D245" s="3">
        <v>200</v>
      </c>
      <c r="E245" s="3">
        <v>0</v>
      </c>
      <c r="F245" s="3">
        <v>0</v>
      </c>
      <c r="G245" s="3">
        <v>0</v>
      </c>
      <c r="H245" s="14">
        <f t="shared" si="3"/>
        <v>0</v>
      </c>
    </row>
    <row r="246" spans="1:10" s="1" customFormat="1" ht="60" customHeight="1" x14ac:dyDescent="0.25">
      <c r="A246" s="7" t="s">
        <v>256</v>
      </c>
      <c r="B246" s="1">
        <v>12538027</v>
      </c>
      <c r="C246" s="6">
        <v>88.84375</v>
      </c>
      <c r="D246" s="3">
        <v>0</v>
      </c>
      <c r="E246" s="3">
        <v>0</v>
      </c>
      <c r="F246" s="3">
        <v>1</v>
      </c>
      <c r="G246" s="3">
        <v>0</v>
      </c>
      <c r="H246" s="14">
        <f t="shared" si="3"/>
        <v>1</v>
      </c>
    </row>
    <row r="247" spans="1:10" s="1" customFormat="1" ht="60" customHeight="1" x14ac:dyDescent="0.25">
      <c r="A247" s="7" t="s">
        <v>256</v>
      </c>
      <c r="B247" s="1" t="s">
        <v>232</v>
      </c>
      <c r="C247" s="6"/>
      <c r="D247" s="3">
        <v>0</v>
      </c>
      <c r="E247" s="3">
        <v>0</v>
      </c>
      <c r="F247" s="3">
        <v>0</v>
      </c>
      <c r="G247" s="3">
        <v>0</v>
      </c>
      <c r="H247" s="14">
        <f t="shared" si="3"/>
        <v>0</v>
      </c>
    </row>
    <row r="248" spans="1:10" s="1" customFormat="1" ht="60" customHeight="1" x14ac:dyDescent="0.25">
      <c r="A248" s="7" t="s">
        <v>256</v>
      </c>
      <c r="B248" s="1" t="s">
        <v>233</v>
      </c>
      <c r="C248" s="6"/>
      <c r="D248" s="3">
        <v>0</v>
      </c>
      <c r="E248" s="3">
        <v>0</v>
      </c>
      <c r="F248" s="3">
        <v>0</v>
      </c>
      <c r="G248" s="3">
        <v>0</v>
      </c>
      <c r="H248" s="14">
        <f t="shared" si="3"/>
        <v>0</v>
      </c>
    </row>
    <row r="249" spans="1:10" s="1" customFormat="1" ht="60" customHeight="1" x14ac:dyDescent="0.25">
      <c r="A249" s="7" t="s">
        <v>256</v>
      </c>
      <c r="B249" s="1" t="s">
        <v>234</v>
      </c>
      <c r="C249" s="6"/>
      <c r="D249" s="3">
        <v>0</v>
      </c>
      <c r="E249" s="3">
        <v>0</v>
      </c>
      <c r="F249" s="3">
        <v>0</v>
      </c>
      <c r="G249" s="3">
        <v>0</v>
      </c>
      <c r="H249" s="14">
        <f t="shared" si="3"/>
        <v>0</v>
      </c>
    </row>
    <row r="250" spans="1:10" s="1" customFormat="1" ht="60" customHeight="1" x14ac:dyDescent="0.25">
      <c r="A250" s="7" t="s">
        <v>257</v>
      </c>
      <c r="B250" s="1">
        <v>22538011</v>
      </c>
      <c r="C250" s="6">
        <v>90.476190000000003</v>
      </c>
      <c r="D250" s="3">
        <v>0</v>
      </c>
      <c r="E250" s="3">
        <v>1</v>
      </c>
      <c r="F250" s="3">
        <v>0</v>
      </c>
      <c r="G250" s="3">
        <v>0</v>
      </c>
      <c r="H250" s="14">
        <f t="shared" si="3"/>
        <v>1</v>
      </c>
    </row>
    <row r="251" spans="1:10" s="1" customFormat="1" ht="60" customHeight="1" x14ac:dyDescent="0.25">
      <c r="A251" s="7" t="s">
        <v>257</v>
      </c>
      <c r="B251" s="1">
        <v>22538012</v>
      </c>
      <c r="C251" s="6">
        <v>89</v>
      </c>
      <c r="D251" s="5">
        <v>50</v>
      </c>
      <c r="E251" s="3">
        <v>0</v>
      </c>
      <c r="F251" s="3">
        <v>0</v>
      </c>
      <c r="G251" s="3">
        <v>3.5</v>
      </c>
      <c r="H251" s="14">
        <f t="shared" si="3"/>
        <v>3.5</v>
      </c>
    </row>
    <row r="252" spans="1:10" s="1" customFormat="1" ht="60" customHeight="1" x14ac:dyDescent="0.25">
      <c r="A252" s="7" t="s">
        <v>257</v>
      </c>
      <c r="B252" s="1">
        <v>22538013</v>
      </c>
      <c r="C252" s="6">
        <v>87.9</v>
      </c>
      <c r="D252" s="5">
        <v>100</v>
      </c>
      <c r="E252" s="3">
        <v>2</v>
      </c>
      <c r="F252" s="3">
        <v>0</v>
      </c>
      <c r="G252" s="3">
        <v>0</v>
      </c>
      <c r="H252" s="14">
        <f t="shared" si="3"/>
        <v>2</v>
      </c>
    </row>
    <row r="253" spans="1:10" s="17" customFormat="1" ht="60" customHeight="1" x14ac:dyDescent="0.25">
      <c r="A253" s="7" t="s">
        <v>258</v>
      </c>
      <c r="B253" s="1">
        <v>12238050</v>
      </c>
      <c r="C253" s="6">
        <v>0</v>
      </c>
      <c r="D253" s="3">
        <v>0</v>
      </c>
      <c r="E253" s="3">
        <v>0</v>
      </c>
      <c r="F253" s="3">
        <v>0</v>
      </c>
      <c r="G253" s="3">
        <v>0</v>
      </c>
      <c r="H253" s="14">
        <f t="shared" si="3"/>
        <v>0</v>
      </c>
    </row>
    <row r="254" spans="1:10" s="30" customFormat="1" ht="60" customHeight="1" x14ac:dyDescent="0.35">
      <c r="A254" s="7" t="s">
        <v>258</v>
      </c>
      <c r="B254" s="1">
        <v>12438050</v>
      </c>
      <c r="C254" s="6">
        <v>0</v>
      </c>
      <c r="D254" s="3">
        <v>30</v>
      </c>
      <c r="E254" s="48">
        <v>0</v>
      </c>
      <c r="F254" s="48">
        <v>3</v>
      </c>
      <c r="G254" s="48">
        <v>2</v>
      </c>
      <c r="H254" s="14">
        <f t="shared" si="3"/>
        <v>5</v>
      </c>
    </row>
    <row r="255" spans="1:10" s="30" customFormat="1" ht="60" customHeight="1" x14ac:dyDescent="0.35">
      <c r="A255" s="7" t="s">
        <v>258</v>
      </c>
      <c r="B255" s="1">
        <v>12238046</v>
      </c>
      <c r="C255" s="6">
        <v>0</v>
      </c>
      <c r="D255" s="3">
        <v>230</v>
      </c>
      <c r="E255" s="3">
        <v>0</v>
      </c>
      <c r="F255" s="3">
        <v>1</v>
      </c>
      <c r="G255" s="3">
        <v>0</v>
      </c>
      <c r="H255" s="14">
        <f t="shared" si="3"/>
        <v>1</v>
      </c>
    </row>
    <row r="256" spans="1:10" s="30" customFormat="1" ht="60" customHeight="1" x14ac:dyDescent="0.35">
      <c r="A256" s="7" t="s">
        <v>258</v>
      </c>
      <c r="B256" s="1">
        <v>12238049</v>
      </c>
      <c r="C256" s="6">
        <v>0</v>
      </c>
      <c r="D256" s="3">
        <v>720</v>
      </c>
      <c r="E256" s="3">
        <v>11</v>
      </c>
      <c r="F256" s="3">
        <v>5</v>
      </c>
      <c r="G256" s="5">
        <v>8.5</v>
      </c>
      <c r="H256" s="14">
        <f t="shared" si="3"/>
        <v>24.5</v>
      </c>
      <c r="I256" s="17"/>
      <c r="J256" s="17"/>
    </row>
    <row r="257" spans="1:10" s="30" customFormat="1" ht="60" customHeight="1" x14ac:dyDescent="0.35">
      <c r="A257" s="7" t="s">
        <v>258</v>
      </c>
      <c r="B257" s="1">
        <v>12438048</v>
      </c>
      <c r="C257" s="6">
        <v>0</v>
      </c>
      <c r="D257" s="5">
        <v>1180</v>
      </c>
      <c r="E257" s="3">
        <v>12</v>
      </c>
      <c r="F257" s="3">
        <v>6</v>
      </c>
      <c r="G257" s="3">
        <v>11</v>
      </c>
      <c r="H257" s="14">
        <f t="shared" si="3"/>
        <v>29</v>
      </c>
      <c r="I257" s="17"/>
      <c r="J257" s="17"/>
    </row>
    <row r="258" spans="1:10" s="30" customFormat="1" ht="60" customHeight="1" x14ac:dyDescent="0.35">
      <c r="A258" s="7" t="s">
        <v>258</v>
      </c>
      <c r="B258" s="1">
        <v>12338024</v>
      </c>
      <c r="C258" s="6">
        <v>0</v>
      </c>
      <c r="D258" s="3">
        <v>120</v>
      </c>
      <c r="E258" s="3">
        <v>1</v>
      </c>
      <c r="F258" s="3">
        <v>1</v>
      </c>
      <c r="G258" s="3">
        <v>3.5</v>
      </c>
      <c r="H258" s="14">
        <f t="shared" si="3"/>
        <v>5.5</v>
      </c>
      <c r="I258" s="17"/>
      <c r="J258" s="17"/>
    </row>
    <row r="259" spans="1:10" s="30" customFormat="1" ht="60" customHeight="1" x14ac:dyDescent="0.35">
      <c r="A259" s="7" t="s">
        <v>258</v>
      </c>
      <c r="B259" s="1">
        <v>12338026</v>
      </c>
      <c r="C259" s="6">
        <v>0</v>
      </c>
      <c r="D259" s="3">
        <v>30</v>
      </c>
      <c r="E259" s="3">
        <v>3</v>
      </c>
      <c r="F259" s="3">
        <v>4</v>
      </c>
      <c r="G259" s="3">
        <v>10</v>
      </c>
      <c r="H259" s="14">
        <f t="shared" ref="H259:H276" si="4">SUM(E259+F259+G259)</f>
        <v>17</v>
      </c>
      <c r="I259" s="17"/>
      <c r="J259" s="17"/>
    </row>
    <row r="260" spans="1:10" s="30" customFormat="1" ht="60" customHeight="1" x14ac:dyDescent="0.35">
      <c r="A260" s="7" t="s">
        <v>258</v>
      </c>
      <c r="B260" s="1">
        <v>12138041</v>
      </c>
      <c r="C260" s="6">
        <v>0</v>
      </c>
      <c r="D260" s="5">
        <v>1070</v>
      </c>
      <c r="E260" s="48">
        <v>0</v>
      </c>
      <c r="F260" s="48">
        <v>0</v>
      </c>
      <c r="G260" s="48">
        <v>0</v>
      </c>
      <c r="H260" s="14">
        <f t="shared" si="4"/>
        <v>0</v>
      </c>
      <c r="I260" s="17"/>
      <c r="J260" s="17"/>
    </row>
    <row r="261" spans="1:10" s="17" customFormat="1" ht="60" customHeight="1" x14ac:dyDescent="0.25">
      <c r="A261" s="7" t="s">
        <v>258</v>
      </c>
      <c r="B261" s="1" t="s">
        <v>235</v>
      </c>
      <c r="C261" s="6">
        <v>0</v>
      </c>
      <c r="D261" s="3">
        <v>80</v>
      </c>
      <c r="E261" s="5">
        <v>1</v>
      </c>
      <c r="F261" s="3">
        <v>3</v>
      </c>
      <c r="G261" s="3">
        <v>2</v>
      </c>
      <c r="H261" s="14">
        <f t="shared" si="4"/>
        <v>6</v>
      </c>
    </row>
    <row r="262" spans="1:10" s="17" customFormat="1" ht="60" customHeight="1" x14ac:dyDescent="0.25">
      <c r="A262" s="7" t="s">
        <v>258</v>
      </c>
      <c r="B262" s="1">
        <v>12438051</v>
      </c>
      <c r="C262" s="6">
        <v>0</v>
      </c>
      <c r="D262" s="3">
        <v>206</v>
      </c>
      <c r="E262" s="3">
        <v>0</v>
      </c>
      <c r="F262" s="3">
        <v>0</v>
      </c>
      <c r="G262" s="3">
        <v>2</v>
      </c>
      <c r="H262" s="14">
        <f t="shared" si="4"/>
        <v>2</v>
      </c>
    </row>
    <row r="263" spans="1:10" s="17" customFormat="1" ht="60" customHeight="1" x14ac:dyDescent="0.35">
      <c r="A263" s="7" t="s">
        <v>258</v>
      </c>
      <c r="B263" s="1">
        <v>12438045</v>
      </c>
      <c r="C263" s="6">
        <v>0</v>
      </c>
      <c r="D263" s="5">
        <v>30</v>
      </c>
      <c r="E263" s="3">
        <v>5</v>
      </c>
      <c r="F263" s="3">
        <v>6</v>
      </c>
      <c r="G263" s="3">
        <v>11</v>
      </c>
      <c r="H263" s="14">
        <f t="shared" si="4"/>
        <v>22</v>
      </c>
      <c r="I263" s="30"/>
      <c r="J263" s="30"/>
    </row>
    <row r="264" spans="1:10" s="17" customFormat="1" ht="60" customHeight="1" x14ac:dyDescent="0.25">
      <c r="A264" s="7" t="s">
        <v>259</v>
      </c>
      <c r="B264" s="1">
        <v>22438024</v>
      </c>
      <c r="C264" s="6">
        <v>0</v>
      </c>
      <c r="D264" s="3">
        <v>0</v>
      </c>
      <c r="E264" s="3">
        <v>0</v>
      </c>
      <c r="F264" s="3">
        <v>0</v>
      </c>
      <c r="G264" s="3">
        <v>2</v>
      </c>
      <c r="H264" s="14">
        <f t="shared" si="4"/>
        <v>2</v>
      </c>
    </row>
    <row r="265" spans="1:10" s="17" customFormat="1" ht="60" customHeight="1" x14ac:dyDescent="0.25">
      <c r="A265" s="7" t="s">
        <v>259</v>
      </c>
      <c r="B265" s="1">
        <v>22438023</v>
      </c>
      <c r="C265" s="6">
        <v>0</v>
      </c>
      <c r="D265" s="3">
        <v>30</v>
      </c>
      <c r="E265" s="5">
        <v>2</v>
      </c>
      <c r="F265" s="3">
        <v>3</v>
      </c>
      <c r="G265" s="3">
        <v>5.5</v>
      </c>
      <c r="H265" s="14">
        <f t="shared" si="4"/>
        <v>10.5</v>
      </c>
    </row>
    <row r="266" spans="1:10" s="17" customFormat="1" ht="60" customHeight="1" x14ac:dyDescent="0.25">
      <c r="A266" s="7" t="s">
        <v>259</v>
      </c>
      <c r="B266" s="1">
        <v>22438025</v>
      </c>
      <c r="C266" s="6">
        <v>0</v>
      </c>
      <c r="D266" s="3">
        <v>0</v>
      </c>
      <c r="E266" s="3">
        <v>0</v>
      </c>
      <c r="F266" s="3">
        <v>0</v>
      </c>
      <c r="G266" s="3">
        <v>0</v>
      </c>
      <c r="H266" s="14">
        <f t="shared" si="4"/>
        <v>0</v>
      </c>
    </row>
    <row r="267" spans="1:10" s="17" customFormat="1" ht="60" customHeight="1" x14ac:dyDescent="0.35">
      <c r="A267" s="7" t="s">
        <v>260</v>
      </c>
      <c r="B267" s="1">
        <v>12538052</v>
      </c>
      <c r="C267" s="6">
        <v>87.733329999999995</v>
      </c>
      <c r="D267" s="5">
        <v>225</v>
      </c>
      <c r="E267" s="3">
        <v>1</v>
      </c>
      <c r="F267" s="3">
        <v>0</v>
      </c>
      <c r="G267" s="3">
        <v>0</v>
      </c>
      <c r="H267" s="14">
        <f t="shared" si="4"/>
        <v>1</v>
      </c>
      <c r="I267" s="30"/>
      <c r="J267" s="30"/>
    </row>
    <row r="268" spans="1:10" s="17" customFormat="1" ht="60" customHeight="1" x14ac:dyDescent="0.35">
      <c r="A268" s="7" t="s">
        <v>260</v>
      </c>
      <c r="B268" s="1">
        <v>12538046</v>
      </c>
      <c r="C268" s="6">
        <v>90.321399999999997</v>
      </c>
      <c r="D268" s="3">
        <v>0</v>
      </c>
      <c r="E268" s="3">
        <v>1</v>
      </c>
      <c r="F268" s="3">
        <v>3</v>
      </c>
      <c r="G268" s="3">
        <v>6</v>
      </c>
      <c r="H268" s="14">
        <f t="shared" si="4"/>
        <v>10</v>
      </c>
      <c r="I268" s="30"/>
      <c r="J268" s="30"/>
    </row>
    <row r="269" spans="1:10" s="17" customFormat="1" ht="60" customHeight="1" x14ac:dyDescent="0.35">
      <c r="A269" s="7" t="s">
        <v>260</v>
      </c>
      <c r="B269" s="1">
        <v>12538049</v>
      </c>
      <c r="C269" s="6">
        <v>88.33</v>
      </c>
      <c r="D269" s="3">
        <v>0</v>
      </c>
      <c r="E269" s="3">
        <v>6</v>
      </c>
      <c r="F269" s="3">
        <v>4</v>
      </c>
      <c r="G269" s="3">
        <v>5</v>
      </c>
      <c r="H269" s="14">
        <f t="shared" si="4"/>
        <v>15</v>
      </c>
      <c r="I269" s="30"/>
      <c r="J269" s="30"/>
    </row>
    <row r="270" spans="1:10" s="30" customFormat="1" ht="60" customHeight="1" x14ac:dyDescent="0.35">
      <c r="A270" s="7" t="s">
        <v>260</v>
      </c>
      <c r="B270" s="1">
        <v>12538051</v>
      </c>
      <c r="C270" s="6">
        <v>89.72</v>
      </c>
      <c r="D270" s="3">
        <v>0</v>
      </c>
      <c r="E270" s="3">
        <v>4</v>
      </c>
      <c r="F270" s="3">
        <v>4</v>
      </c>
      <c r="G270" s="3">
        <v>8</v>
      </c>
      <c r="H270" s="14">
        <f t="shared" si="4"/>
        <v>16</v>
      </c>
    </row>
    <row r="271" spans="1:10" s="17" customFormat="1" ht="60" customHeight="1" x14ac:dyDescent="0.35">
      <c r="A271" s="7" t="s">
        <v>260</v>
      </c>
      <c r="B271" s="1">
        <v>12538050</v>
      </c>
      <c r="C271" s="6">
        <v>89.51</v>
      </c>
      <c r="D271" s="5">
        <v>130</v>
      </c>
      <c r="E271" s="3">
        <v>1</v>
      </c>
      <c r="F271" s="3">
        <v>4</v>
      </c>
      <c r="G271" s="3">
        <v>9</v>
      </c>
      <c r="H271" s="14">
        <f t="shared" si="4"/>
        <v>14</v>
      </c>
      <c r="I271" s="30"/>
      <c r="J271" s="30"/>
    </row>
    <row r="272" spans="1:10" s="17" customFormat="1" ht="60" customHeight="1" x14ac:dyDescent="0.25">
      <c r="A272" s="7" t="s">
        <v>260</v>
      </c>
      <c r="B272" s="1">
        <v>12538045</v>
      </c>
      <c r="C272" s="6">
        <v>90.8</v>
      </c>
      <c r="D272" s="3">
        <v>0</v>
      </c>
      <c r="E272" s="5">
        <v>7</v>
      </c>
      <c r="F272" s="3">
        <v>3</v>
      </c>
      <c r="G272" s="3">
        <v>4.5</v>
      </c>
      <c r="H272" s="14">
        <f t="shared" si="4"/>
        <v>14.5</v>
      </c>
    </row>
    <row r="273" spans="1:8" s="17" customFormat="1" ht="60" customHeight="1" x14ac:dyDescent="0.25">
      <c r="A273" s="7" t="s">
        <v>260</v>
      </c>
      <c r="B273" s="1">
        <v>12538048</v>
      </c>
      <c r="C273" s="6">
        <v>87.191999999999993</v>
      </c>
      <c r="D273" s="3">
        <v>0</v>
      </c>
      <c r="E273" s="3">
        <v>0</v>
      </c>
      <c r="F273" s="3">
        <v>0</v>
      </c>
      <c r="G273" s="3">
        <v>0</v>
      </c>
      <c r="H273" s="14">
        <f t="shared" si="4"/>
        <v>0</v>
      </c>
    </row>
    <row r="274" spans="1:8" s="17" customFormat="1" ht="60" customHeight="1" x14ac:dyDescent="0.25">
      <c r="A274" s="7" t="s">
        <v>260</v>
      </c>
      <c r="B274" s="1">
        <v>12538047</v>
      </c>
      <c r="C274" s="6">
        <v>88.1</v>
      </c>
      <c r="D274" s="3">
        <v>0</v>
      </c>
      <c r="E274" s="3">
        <v>3</v>
      </c>
      <c r="F274" s="3">
        <v>5</v>
      </c>
      <c r="G274" s="3">
        <v>4</v>
      </c>
      <c r="H274" s="14">
        <f t="shared" si="4"/>
        <v>12</v>
      </c>
    </row>
    <row r="275" spans="1:8" s="17" customFormat="1" ht="60" customHeight="1" x14ac:dyDescent="0.25">
      <c r="A275" s="7" t="s">
        <v>261</v>
      </c>
      <c r="B275" s="1">
        <v>22538017</v>
      </c>
      <c r="C275" s="6">
        <v>87.92</v>
      </c>
      <c r="D275" s="3">
        <v>0</v>
      </c>
      <c r="E275" s="3">
        <v>6</v>
      </c>
      <c r="F275" s="3">
        <v>4</v>
      </c>
      <c r="G275" s="3">
        <v>4.5</v>
      </c>
      <c r="H275" s="14">
        <f t="shared" si="4"/>
        <v>14.5</v>
      </c>
    </row>
    <row r="276" spans="1:8" s="17" customFormat="1" ht="60" customHeight="1" x14ac:dyDescent="0.25">
      <c r="A276" s="7" t="s">
        <v>261</v>
      </c>
      <c r="B276" s="1">
        <v>22538018</v>
      </c>
      <c r="C276" s="6">
        <v>88.166600000000003</v>
      </c>
      <c r="D276" s="3">
        <v>0</v>
      </c>
      <c r="E276" s="5">
        <v>1</v>
      </c>
      <c r="F276" s="3">
        <v>1</v>
      </c>
      <c r="G276" s="3">
        <v>2</v>
      </c>
      <c r="H276" s="14">
        <f t="shared" si="4"/>
        <v>4</v>
      </c>
    </row>
  </sheetData>
  <sheetProtection formatCells="0" formatColumns="0" formatRows="0" insertColumns="0" insertRows="0" insertHyperlinks="0" deleteColumns="0" deleteRows="0" sort="0" autoFilter="0" pivotTables="0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3"/>
  <pixelatorList sheetStid="4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hyperlinks>
        <hyperlink ref="S52">
          <hypersublink pos="1039" length="66" display="https://www.kaggle.com/competitions/ag-ml-leipzig-2025-future-crop" address="https://www.kaggle.com/competitions/ag-ml-leipzig-2025-future-crop" subaddress="" screenTip="" linkrunstype="LRTURL"/>
        </hyperlink>
        <hyperlink ref="S27">
          <hypersublink pos="103" length="41" display="https://www.mdpi.com/2072-4292/18/18/3108" address="https://www.mdpi.com/2072-4292/18/18/3108" subaddress="" screenTip="" linkrunstype="LRTURL"/>
        </hyperlink>
        <hyperlink ref="S51">
          <hypersublink pos="205" length="46" display="https://doi.org/10.1080/15481603.2025.2573529." address="https://doi.org/10.1080/15481603.2025.2573529." subaddress="" screenTip="" linkrunstype="LRTURL"/>
        </hyperlink>
        <hyperlink ref="S123">
          <hypersublink pos="251" length="44" display="https://doi.org/10.1016/j.palaeo.2026.114108" address="https://doi.org/10.1016/j.palaeo.2026.114108" subaddress="" screenTip="" linkrunstype="LRTURL"/>
        </hyperlink>
        <hyperlink ref="S124">
          <hypersublink pos="300" length="44" display="https://doi.org/10.1016/j.lithos.2025.108108" address="https://doi.org/10.1016/j.lithos.2025.108108" subaddress="" screenTip="" linkrunstype="LRTURL"/>
          <hypersublink pos="658" length="44" display="https://doi.org/10.1016/j.palaeo.2026.114148" address="https://doi.org/10.1016/j.palaeo.2026.114148" subaddress="" screenTip="" linkrunstype="LRTURL"/>
          <hypersublink pos="950" length="44" display="https://doi.org/10.1016/j.palaeo.2026.114108" address="https://doi.org/10.1016/j.palaeo.2026.114108" subaddress="" screenTip="" linkrunstype="LRTURL"/>
        </hyperlink>
        <hyperlink ref="S42">
          <hypersublink pos="278" length="44" display="https://doi.org/10.5194/egusphere-egu26-5255" address="https://doi.org/10.5194/egusphere-egu26-5255" subaddress="" screenTip="" linkrunstype="LRTURL"/>
        </hyperlink>
        <hyperlink ref="S74">
          <hypersublink pos="224" length="45" display="https://doi.org/10.1080/09669582.2026.2696427" address="https://doi.org/10.1080/09669582.2026.2696427" subaddress="" screenTip="" linkrunstype="LRTURL"/>
        </hyperlink>
        <hyperlink ref="S166">
          <hypersublink pos="298" length="36" display="https://doi.org/10.1029/2025GC012718" address="https://doi.org/10.1029/2025GC012718" subaddress="" screenTip="" linkrunstype="LRTURL"/>
        </hyperlink>
        <hyperlink ref="S165">
          <hypersublink pos="210" length="68" display="https://www.sciencedirect.com/science/article/pii/S0375674226001317)" address="https://www.sciencedirect.com/science/article/pii/S0375674226001317)" subaddress="" screenTip="" linkrunstype="LRTURL"/>
          <hypersublink pos="654" length="229" display="https://kns.cnki.net/kcms2/article/abstract?v=AnfjKog0mmxRCgHsow2SLvEA4HaZKPK1hboAEqwuRoYuZR4LwImNp_12JemsGWUvWBcKgoBsx5WjDlFzexkMVeX8GDDfYk1UKjCXRc7q6qYxiEb0qPFyEyd_hADQA2GET4jDOJYfIDjH2IGPiaOdBg==&amp;uniplatform=NZKPT&amp;language=CHS" address="https://kns.cnki.net/kcms2/article/abstract?v=AnfjKog0mmxRCgHsow2SLvEA4HaZKPK1hboAEqwuRoYuZR4LwImNp_12JemsGWUvWBcKgoBsx5WjDlFzexkMVeX8GDDfYk1UKjCXRc7q6qYxiEb0qPFyEyd_hADQA2GET4jDOJYfIDjH2IGPiaOdBg==&amp;uniplatform=NZKPT&amp;language=CHS" subaddress="" screenTip="" linkrunstype="LRTURL"/>
        </hyperlink>
        <hyperlink ref="S224">
          <hypersublink pos="467" length="36" display="https://doi.org/10.1029/2025JB031727" address="https://doi.org/10.1029/2025JB031727" subaddress="" screenTip="" linkrunstype="LRTURL"/>
          <hypersublink pos="697" length="37" display="https://doi.org/10.1029/2025JB032859." address="https://doi.org/10.1029/2025JB032859." subaddress="" screenTip="" linkrunstype="LRTURL"/>
        </hyperlink>
        <hyperlink ref="S228">
          <hypersublink pos="227" length="34" display="https://doi.org/10.1785/0220250171" address="https://doi.org/10.1785/0220250171" subaddress="" screenTip="" linkrunstype="LRTURL"/>
        </hyperlink>
        <hyperlink ref="S230">
          <hypersublink pos="253" length="36" display="https://doi.org/10.1029/2025JB033046" address="https://doi.org/10.1029/2025JB033046" subaddress="" screenTip="" linkrunstype="LRTURL"/>
        </hyperlink>
        <hyperlink ref="S255">
          <hypersublink pos="264" length="41" display="https://doi.org/10.1007/s00376-026-6012-x" address="https://doi.org/10.1007/s00376-026-6012-x" subaddress="" screenTip="" linkrunstype="LRTURL"/>
        </hyperlink>
        <hyperlink ref="S258">
          <hypersublink pos="286" length="38" display="https://doi.org/10.1126/sciadv.aec0108" address="https://doi.org/10.1126/sciadv.aec0108" subaddress="" screenTip="" linkrunstype="LRTURL"/>
          <hypersublink pos="623" length="40" display="https://doi.org/10.5194/acp-26-1483-2026" address="https://doi.org/10.5194/acp-26-1483-2026" subaddress="" screenTip="" linkrunstype="LRTURL"/>
          <hypersublink pos="951" length="39" display="https://doi.org/10.1021/acs.est.5c11063" address="https://doi.org/10.1021/acs.est.5c11063" subaddress="" screenTip="" linkrunstype="LRTURL"/>
        </hyperlink>
        <hyperlink ref="S261">
          <hypersublink pos="290" length="42" display="https://doi.org/10.1038/s41467-025-65079-2" address="https://doi.org/10.1038/s41467-025-65079-2" subaddress="" screenTip="" linkrunstype="LRTURL"/>
          <hypersublink pos="676" length="36" display="https://doi.org/10.1029/2025GL120887" address="https://doi.org/10.1029/2025GL120887" subaddress="" screenTip="" linkrunstype="LRTURL"/>
        </hyperlink>
        <hyperlink ref="S260">
          <hypersublink pos="322" length="39" display="https://doi.org/10.1021/acs.est.6c03343" address="https://doi.org/10.1021/acs.est.6c03343" subaddress="" screenTip="" linkrunstype="LRTURL"/>
          <hypersublink pos="657" length="36" display="https://doi.org/10.1029/2025GL120887" address="https://doi.org/10.1029/2025GL120887" subaddress="" screenTip="" linkrunstype="LRTURL"/>
        </hyperlink>
        <hyperlink ref="S75">
          <hypersublink pos="206" length="41" display="https://www.mdpi.com/2071-1050/18/13/6876" address="https://www.mdpi.com/2071-1050/18/13/6876" subaddress="" screenTip="" linkrunstype="LRTURL"/>
        </hyperlink>
        <hyperlink ref="S256">
          <hypersublink pos="269" length="41" display="https://doi.org/10.1007/s00376-025-5070-9" address="https://doi.org/10.1007/s00376-025-5070-9" subaddress="" screenTip="" linkrunstype="LRTURL"/>
          <hypersublink pos="568" length="32" display="https://doi.org/10.1002/qj.70185" address="https://doi.org/10.1002/qj.70185" subaddress="" screenTip="" linkrunstype="LRTURL"/>
          <hypersublink pos="851" length="32" display="https://doi.org/10.1002/qj.70184" address="https://doi.org/10.1002/qj.70184" subaddress="" screenTip="" linkrunstype="LRTURL"/>
        </hyperlink>
        <hyperlink ref="S257">
          <hypersublink pos="262" length="42" display="https://doi.org/10.1016/j.rse.2025.115172." address="https://doi.org/10.1016/j.rse.2025.115172." subaddress="" screenTip="" linkrunstype="LRTURL"/>
          <hypersublink pos="617" length="44" display="https://doi.org/10.1109/JSTARS.2026.3695586." address="https://doi.org/10.1109/JSTARS.2026.3695586." subaddress="" screenTip="" linkrunstype="LRTURL"/>
          <hypersublink pos="844" length="42" display="https://doi.org/10.1109/LGRS.2026.3694098." address="https://doi.org/10.1109/LGRS.2026.3694098." subaddress="" screenTip="" linkrunstype="LRTURL"/>
        </hyperlink>
        <hyperlink ref="S222">
          <hypersublink pos="254" length="36" display="https://doi.org/10.1029/2025JB033046" address="https://doi.org/10.1029/2025JB033046" subaddress="" screenTip="" linkrunstype="LRTURL"/>
        </hyperlink>
        <hyperlink ref="S50">
          <hypersublink pos="226" length="45" display="https://doi.org/10.1016/j.ecolind.2026.115333" address="https://doi.org/10.1016/j.ecolind.2026.115333" subaddress="" screenTip="" linkrunstype="LRTURL"/>
          <hypersublink pos="480" length="44" display="https://doi.org/10.1016/j.watres.2026.126805" address="https://doi.org/10.1016/j.watres.2026.126805" subaddress="" screenTip="" linkrunstype="LRTURL"/>
          <hypersublink pos="764" length="44" display="https://doi.org/10.5194/egusphere-egu26-8071" address="https://doi.org/10.5194/egusphere-egu26-8071" subaddress="" screenTip="" linkrunstype="LRTURL"/>
        </hyperlink>
      </hyperlinks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567806517749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歆越 周</cp:lastModifiedBy>
  <dcterms:created xsi:type="dcterms:W3CDTF">2026-10-02T13:48:00Z</dcterms:created>
  <dcterms:modified xsi:type="dcterms:W3CDTF">2026-10-02T08:37:55Z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78045693988DE6B387D0B76A87CECA70_42</vt:lpwstr>
  </property>
  <property fmtid="{D5CDD505-2E9C-101B-9397-08002B2CF9AE}" pid="3" name="KSOProductBuildVer">
    <vt:lpwstr>2052-12.9.0.29121</vt:lpwstr>
  </property>
  <property fmtid="{D5CDD505-2E9C-101B-9397-08002B2CF9AE}" pid="4" name="CalculationRule">
    <vt:i4>0</vt:i4>
  </property>
</Properties>
</file>